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4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5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6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drawings/drawing7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jchmura-my.sharepoint.com/personal/jolanta_grebla_uj_edu_pl/Documents/D/Pulpit/Opracowania dla Jednostek/dokumenty z jednostek do Kwestury/aktualne/X 2025/"/>
    </mc:Choice>
  </mc:AlternateContent>
  <xr:revisionPtr revIDLastSave="0" documentId="8_{BC2ECC9F-8FFC-4605-B3D6-0716F1069764}" xr6:coauthVersionLast="47" xr6:coauthVersionMax="47" xr10:uidLastSave="{00000000-0000-0000-0000-000000000000}"/>
  <bookViews>
    <workbookView xWindow="-120" yWindow="-120" windowWidth="29040" windowHeight="15720" tabRatio="689" xr2:uid="{D926B0D2-5FC4-4754-84B2-82D702D25612}"/>
  </bookViews>
  <sheets>
    <sheet name="Załącznik nr 1 (pl-ang)" sheetId="33" r:id="rId1"/>
    <sheet name="Załącznik 1 (pl-ang) (2)" sheetId="32" state="hidden" r:id="rId2"/>
    <sheet name="Załącznik 1 (pl-ang) (1)" sheetId="30" state="hidden" r:id="rId3"/>
    <sheet name="Załącznik nr 2 (pl-ang)" sheetId="36" r:id="rId4"/>
    <sheet name="Załącznik nr 3" sheetId="21" r:id="rId5"/>
    <sheet name="Załącznik nr 4 (pl-ang)" sheetId="34" r:id="rId6"/>
    <sheet name="Załącznik nr 5 (pl-ang)" sheetId="40" r:id="rId7"/>
    <sheet name="Załącznik nr 6" sheetId="9" r:id="rId8"/>
    <sheet name="Załącznik nr 7" sheetId="28" r:id="rId9"/>
    <sheet name="Załącznik nr 8" sheetId="11" r:id="rId10"/>
    <sheet name="Załącznik nr 9" sheetId="12" r:id="rId11"/>
    <sheet name="Załącznik nr 10" sheetId="13" r:id="rId12"/>
    <sheet name="Załącznik nr 11" sheetId="14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12" hidden="1">'Załącznik nr 11'!$A$5:$L$20</definedName>
    <definedName name="dane3" localSheetId="11">#REF!</definedName>
    <definedName name="dane3" localSheetId="12">#REF!</definedName>
    <definedName name="dane3" localSheetId="8">#REF!</definedName>
    <definedName name="dane3">#REF!</definedName>
    <definedName name="DATA1" localSheetId="11">[1]ALL!#REF!</definedName>
    <definedName name="DATA1" localSheetId="12">'Załącznik nr 11'!#REF!</definedName>
    <definedName name="DATA1" localSheetId="8">[1]ALL!#REF!</definedName>
    <definedName name="DATA1">[1]ALL!#REF!</definedName>
    <definedName name="DATA10" localSheetId="11">[1]ALL!#REF!</definedName>
    <definedName name="DATA10" localSheetId="12">'Załącznik nr 11'!#REF!</definedName>
    <definedName name="DATA10" localSheetId="8">[1]ALL!#REF!</definedName>
    <definedName name="DATA10">[1]ALL!#REF!</definedName>
    <definedName name="DATA11" localSheetId="12">'Załącznik nr 11'!#REF!</definedName>
    <definedName name="DATA12" localSheetId="12">'Załącznik nr 11'!#REF!</definedName>
    <definedName name="DATA13" localSheetId="12">'Załącznik nr 11'!#REF!</definedName>
    <definedName name="DATA14" localSheetId="12">'Załącznik nr 11'!#REF!</definedName>
    <definedName name="DATA15" localSheetId="11">[1]ALL!#REF!</definedName>
    <definedName name="DATA15" localSheetId="12">[2]ALL!#REF!</definedName>
    <definedName name="DATA15" localSheetId="8">[1]ALL!#REF!</definedName>
    <definedName name="DATA15">[1]ALL!#REF!</definedName>
    <definedName name="DATA16" localSheetId="11">[3]ALL!#REF!</definedName>
    <definedName name="DATA16" localSheetId="12">[4]ALL!#REF!</definedName>
    <definedName name="DATA16">[3]ALL!#REF!</definedName>
    <definedName name="DATA2" localSheetId="12">'Załącznik nr 11'!#REF!</definedName>
    <definedName name="DATA3" localSheetId="12">'Załącznik nr 11'!#REF!</definedName>
    <definedName name="DATA4" localSheetId="12">'Załącznik nr 11'!#REF!</definedName>
    <definedName name="DATA5" localSheetId="12">'Załącznik nr 11'!#REF!</definedName>
    <definedName name="DATA6" localSheetId="12">'Załącznik nr 11'!#REF!</definedName>
    <definedName name="DATA7" localSheetId="12">'Załącznik nr 11'!#REF!</definedName>
    <definedName name="DATA8" localSheetId="11">[1]ALL!#REF!</definedName>
    <definedName name="DATA8" localSheetId="12">'Załącznik nr 11'!#REF!</definedName>
    <definedName name="DATA8">[1]ALL!#REF!</definedName>
    <definedName name="DATA9" localSheetId="12">'Załącznik nr 11'!#REF!</definedName>
    <definedName name="_xlnm.Print_Area" localSheetId="2">'Załącznik 1 (pl-ang) (1)'!$A$1:$L$98</definedName>
    <definedName name="_xlnm.Print_Area" localSheetId="1">'Załącznik 1 (pl-ang) (2)'!$A$1:$L$99</definedName>
    <definedName name="_xlnm.Print_Area" localSheetId="0">'Załącznik nr 1 (pl-ang)'!$A$1:$L$86</definedName>
    <definedName name="_xlnm.Print_Area" localSheetId="11">'Załącznik nr 10'!$A$1:$N$18</definedName>
    <definedName name="_xlnm.Print_Area" localSheetId="12">'Załącznik nr 11'!$A$1:$R$22</definedName>
    <definedName name="_xlnm.Print_Area" localSheetId="3">'Załącznik nr 2 (pl-ang)'!$A$1:$L$97</definedName>
    <definedName name="_xlnm.Print_Area" localSheetId="4">'Załącznik nr 3'!$A$2:$H$49</definedName>
    <definedName name="_xlnm.Print_Area" localSheetId="5">'Załącznik nr 4 (pl-ang)'!$A$1:$L$54</definedName>
    <definedName name="_xlnm.Print_Area" localSheetId="6">'Załącznik nr 5 (pl-ang)'!$A$1:$L$50</definedName>
    <definedName name="_xlnm.Print_Area" localSheetId="7">'Załącznik nr 6'!$A$1:$K$47</definedName>
    <definedName name="_xlnm.Print_Area" localSheetId="8">'Załącznik nr 7'!$A$2:$K$46</definedName>
    <definedName name="_xlnm.Print_Area" localSheetId="9">'Załącznik nr 8'!$B$1:$L$46</definedName>
    <definedName name="_xlnm.Print_Area" localSheetId="10">'Załącznik nr 9'!$A$1:$K$47</definedName>
    <definedName name="TEST1" localSheetId="12">'Załącznik nr 11'!#REF!</definedName>
    <definedName name="TEST2" localSheetId="12">'Załącznik nr 11'!#REF!</definedName>
    <definedName name="TEST3" localSheetId="12">'Załącznik nr 11'!#REF!</definedName>
    <definedName name="TEST4" localSheetId="12">'Załącznik nr 11'!#REF!</definedName>
    <definedName name="TEST5" localSheetId="11">#REF!</definedName>
    <definedName name="TEST5" localSheetId="12">'Załącznik nr 11'!#REF!</definedName>
    <definedName name="TEST5" localSheetId="8">#REF!</definedName>
    <definedName name="TEST5">#REF!</definedName>
    <definedName name="TEST6" localSheetId="11">#REF!</definedName>
    <definedName name="TEST6" localSheetId="12">'Załącznik nr 11'!#REF!</definedName>
    <definedName name="TEST6" localSheetId="8">#REF!</definedName>
    <definedName name="TEST6">#REF!</definedName>
    <definedName name="TESTHKEY" localSheetId="12">'Załącznik nr 11'!#REF!</definedName>
    <definedName name="TESTKEYS" localSheetId="12">'Załącznik nr 11'!#REF!</definedName>
    <definedName name="TESTVKEY" localSheetId="12">'Załącznik nr 11'!#REF!</definedName>
    <definedName name="_xlnm.Print_Titles" localSheetId="12">'Załącznik nr 11'!$5:$5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2" l="1"/>
  <c r="D21" i="12" s="1" a="1"/>
  <c r="D21" i="12" s="1"/>
  <c r="C21" i="12" s="1"/>
  <c r="E20" i="12" a="1"/>
  <c r="E20" i="12" s="1"/>
  <c r="D20" i="12" s="1"/>
  <c r="E20" i="11"/>
  <c r="D20" i="11" s="1" a="1"/>
  <c r="D20" i="11" s="1"/>
  <c r="C20" i="11" s="1"/>
  <c r="E19" i="11" a="1"/>
  <c r="E19" i="11" s="1"/>
  <c r="D19" i="11" s="1"/>
  <c r="E21" i="9"/>
  <c r="D21" i="9" s="1" a="1"/>
  <c r="D21" i="9" s="1"/>
  <c r="E20" i="9" a="1"/>
  <c r="E20" i="9" s="1"/>
  <c r="D20" i="9" s="1"/>
  <c r="F19" i="28" a="1"/>
  <c r="F19" i="28" s="1"/>
  <c r="E19" i="28" s="1" a="1"/>
  <c r="E19" i="28" s="1"/>
  <c r="D19" i="28" s="1"/>
  <c r="F18" i="28" a="1"/>
  <c r="F18" i="28" s="1"/>
  <c r="E18" i="28" s="1"/>
  <c r="C21" i="9" l="1"/>
  <c r="H31" i="40" l="1"/>
  <c r="G31" i="40"/>
  <c r="H35" i="34" l="1"/>
  <c r="G35" i="34"/>
  <c r="G72" i="36"/>
  <c r="G71" i="36"/>
  <c r="H71" i="36" s="1" a="1"/>
  <c r="H71" i="36" s="1"/>
  <c r="H61" i="33"/>
  <c r="H60" i="33" a="1"/>
  <c r="H60" i="33" s="1"/>
  <c r="G60" i="33" a="1"/>
  <c r="G60" i="33" s="1"/>
  <c r="G61" i="33"/>
  <c r="E74" i="32" l="1"/>
  <c r="E73" i="32"/>
  <c r="E74" i="30" l="1"/>
  <c r="E73" i="30"/>
  <c r="D26" i="21" l="1"/>
  <c r="D27" i="21" l="1"/>
  <c r="H72" i="3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Anna Truszkowska</author>
  </authors>
  <commentList>
    <comment ref="C20" authorId="0" shapeId="0" xr:uid="{1C79BBD7-2EE9-44AC-A6E2-B44AF88C5D02}">
      <text>
        <r>
          <rPr>
            <sz val="9"/>
            <color indexed="81"/>
            <rFont val="Tahoma"/>
            <family val="2"/>
            <charset val="238"/>
          </rPr>
          <t>dopasowywanie do dwóch stron 
- usuwanie zawijania tłumaczeń - za mało
- usunięty dodatkowy powód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<sst xmlns="http://schemas.openxmlformats.org/spreadsheetml/2006/main" count="478" uniqueCount="233">
  <si>
    <t>Imię i nazwisko</t>
  </si>
  <si>
    <t>Kierunek studiów</t>
  </si>
  <si>
    <t xml:space="preserve">Jednostka prowadząca studia </t>
  </si>
  <si>
    <t>Wydział</t>
  </si>
  <si>
    <t>(w przypadku wpłat dokonywanych przez różne osoby)</t>
  </si>
  <si>
    <t>Podpis Kierownika Jednostki:</t>
  </si>
  <si>
    <t>Podpis  Dziekana*:</t>
  </si>
  <si>
    <t>Podpis pracownika Działu Finansowego:</t>
  </si>
  <si>
    <t>Podpis Kwestora:</t>
  </si>
  <si>
    <t>PLN</t>
  </si>
  <si>
    <t>EUR</t>
  </si>
  <si>
    <t>przeze mnie numer rachunku bankowego.</t>
  </si>
  <si>
    <t xml:space="preserve">Oświadczam, że ponoszę wszelką odpowiedzialność za skutki przesłania środków na wskazany </t>
  </si>
  <si>
    <t xml:space="preserve">W związku z nieuruchomieniem kierunku …………………………………………………………………………………………… </t>
  </si>
  <si>
    <t>SWIFT***</t>
  </si>
  <si>
    <t>Waluta konta***</t>
  </si>
  <si>
    <t>(zmiana kierunku studiów)</t>
  </si>
  <si>
    <t xml:space="preserve">Zwracam się z wnioskiem o wyksięgowanie należności Uniwersytetu Jagiellońskiego </t>
  </si>
  <si>
    <t>Kwota</t>
  </si>
  <si>
    <t>Tytuł należności</t>
  </si>
  <si>
    <t>Semestr</t>
  </si>
  <si>
    <t>Rok akad.</t>
  </si>
  <si>
    <t>Termin płatności</t>
  </si>
  <si>
    <t xml:space="preserve">Razem </t>
  </si>
  <si>
    <t>Waluta PLN/EUR</t>
  </si>
  <si>
    <t>Nr dokumentu</t>
  </si>
  <si>
    <t xml:space="preserve">Zwracam się z wnioskiem o wyksięgowanie w pozostałe przychody operacyjne nadpłaty  </t>
  </si>
  <si>
    <t>Wniosek o wyksięgowanie noty odsetkowej</t>
  </si>
  <si>
    <t>Wniosek o wystornowanie noty odsetkowej</t>
  </si>
  <si>
    <t>Powód: Niezasadne naliczenie odsetek</t>
  </si>
  <si>
    <t>Imię</t>
  </si>
  <si>
    <t>Nazwisko</t>
  </si>
  <si>
    <t xml:space="preserve">Osoba (Strona) uiściła wszystkie zobowiązania względem UJ. </t>
  </si>
  <si>
    <t>której nadpłata dotyczy (wydruk e-maila, wysyłana listownie korespondencja, notatka służbowa)</t>
  </si>
  <si>
    <t>lub rezygnację ze zwrotu środków.</t>
  </si>
  <si>
    <t>A.</t>
  </si>
  <si>
    <t>B.</t>
  </si>
  <si>
    <t>w związku z tym zostanie podjęta próba zwrotu środków na rachunek, z którego wpłynęły.</t>
  </si>
  <si>
    <t xml:space="preserve">W przypadku nieskutecznego zwrotu środków, nadpłata zostanie wyksięgowana </t>
  </si>
  <si>
    <r>
      <t xml:space="preserve">Powód wyksięgowania nadpłaty </t>
    </r>
    <r>
      <rPr>
        <i/>
        <sz val="9"/>
        <color theme="1"/>
        <rFont val="Calibri"/>
        <family val="2"/>
        <charset val="238"/>
        <scheme val="minor"/>
      </rPr>
      <t>(zaznaczyć właściwy)</t>
    </r>
    <r>
      <rPr>
        <sz val="11"/>
        <color theme="1"/>
        <rFont val="Calibri"/>
        <family val="2"/>
        <charset val="238"/>
        <scheme val="minor"/>
      </rPr>
      <t>:</t>
    </r>
  </si>
  <si>
    <t>zgodnie z wnioskiem Jednostki</t>
  </si>
  <si>
    <t>Wniosek o przeksięgowanie wpłaty z tytułu usługi edukacyjnej</t>
  </si>
  <si>
    <r>
      <t xml:space="preserve">Powód wyksięgowania należności </t>
    </r>
    <r>
      <rPr>
        <i/>
        <sz val="9"/>
        <color theme="1"/>
        <rFont val="Calibri"/>
        <family val="2"/>
        <charset val="238"/>
        <scheme val="minor"/>
      </rPr>
      <t>(zaznaczyć właściwy)</t>
    </r>
    <r>
      <rPr>
        <sz val="11"/>
        <color theme="1"/>
        <rFont val="Calibri"/>
        <family val="2"/>
        <charset val="238"/>
        <scheme val="minor"/>
      </rPr>
      <t>:</t>
    </r>
  </si>
  <si>
    <t>Kraków, dnia</t>
  </si>
  <si>
    <t>Waluta 
PLN/EUR</t>
  </si>
  <si>
    <t>Razem do wypłaty w PLN</t>
  </si>
  <si>
    <t>Razem do wypłaty w EUR</t>
  </si>
  <si>
    <t xml:space="preserve">………………………………………………………………..                                                              ……………………………………………………………….. </t>
  </si>
  <si>
    <t xml:space="preserve">                                                                             </t>
  </si>
  <si>
    <t xml:space="preserve"> …………………………………………………………………..</t>
  </si>
  <si>
    <t>i brak kontaktu ze Stroną</t>
  </si>
  <si>
    <r>
      <t xml:space="preserve">Powód wyksięgowania noty odsetkowej </t>
    </r>
    <r>
      <rPr>
        <i/>
        <sz val="9"/>
        <color theme="1"/>
        <rFont val="Calibri"/>
        <family val="2"/>
        <charset val="238"/>
        <scheme val="minor"/>
      </rPr>
      <t>(zaznaczyć właściwy)</t>
    </r>
    <r>
      <rPr>
        <sz val="11"/>
        <color theme="1"/>
        <rFont val="Calibri"/>
        <family val="2"/>
        <charset val="238"/>
        <scheme val="minor"/>
      </rPr>
      <t>:</t>
    </r>
  </si>
  <si>
    <r>
      <t>Uwaga: Proszę udokumentować podejmowane próby windykacji/koszty wysłania przesyłki przewyższające kwotę należności.</t>
    </r>
    <r>
      <rPr>
        <sz val="10"/>
        <color theme="1"/>
        <rFont val="Calibri"/>
        <family val="2"/>
        <charset val="238"/>
        <scheme val="minor"/>
      </rPr>
      <t xml:space="preserve">
</t>
    </r>
  </si>
  <si>
    <t xml:space="preserve">Uwaga: do wniosku proszę dołączyć dokumenty potwierdzające podejmowane próby kontaktu z osobą,
</t>
  </si>
  <si>
    <t xml:space="preserve">Zwracam się z wnioskiem o wyksięgowanie należności Uniwersytetu Jagiellońskiego z tytułu </t>
  </si>
  <si>
    <t>Pani/Pana:</t>
  </si>
  <si>
    <t>od Pani/Pana:</t>
  </si>
  <si>
    <t>Zwracam się z wnioskiem o wystornowanie należności Uniwersytetu Jagiellońskiego z tytułu</t>
  </si>
  <si>
    <t xml:space="preserve">Uwaga: do wniosku proszę dołączyć dokumenty potwierdzające podejmowane próby windykacji / koszty wysłania 
</t>
  </si>
  <si>
    <t>przesyłki przewyższające kwotę należności.</t>
  </si>
  <si>
    <t xml:space="preserve">Uwaga: Proszę opisać, z jakiej przyczyny doszło do błędnego naliczenia odsetek.  </t>
  </si>
  <si>
    <t>W związku z uiszczeniem opłaty za usługę edukacyjną na numer rachunku bankowego</t>
  </si>
  <si>
    <t>Nr osoby w SAP FICA</t>
  </si>
  <si>
    <t>Nr konta bankowego do zwrotu*/**</t>
  </si>
  <si>
    <t>zwracam się z prośbą o przeksięgowanie ww. opłaty na mój rozrachunek o numerze:</t>
  </si>
  <si>
    <t>noty odsetkowej wystawionej dla Pani/Pana:</t>
  </si>
  <si>
    <t>*W przypadku jednostek innych niż wydziały podpis kierownika jednostki</t>
  </si>
  <si>
    <t>**W przypadku przelewu na konto zagraniczne, należy wpisać numer konta do zwrotu w formacie IBAN, jeśli istnieje.</t>
  </si>
  <si>
    <t>*** Dane wymagane w przypadku przelewu na konto prowadzone w walucie obcej.</t>
  </si>
  <si>
    <t xml:space="preserve">*** Dane wymagane w przypadku przelewu na konto prowadzone w walucie obcej. </t>
  </si>
  <si>
    <t>*W przypadku przelewu na konto zagraniczne, należy wpisać numer konta do zwrotu w formacie IBAN, jeśli istnieje.</t>
  </si>
  <si>
    <t xml:space="preserve">**Pole wypełniane tylko w przypadku zwrotu na inny rachunek niż ten, z którego środki wpłynęły </t>
  </si>
  <si>
    <t xml:space="preserve">    (wpłata przez pośrednika finansowego lub z konta, które zostało zamknięte). </t>
  </si>
  <si>
    <t xml:space="preserve">Wniosek o zwrot środków wpłaconych na rachunek UJ </t>
  </si>
  <si>
    <t>dotyczący usług edukacyjnych</t>
  </si>
  <si>
    <t xml:space="preserve">Brak kontaktu ze Stroną, nie ma możliwości potwierdzenia numeru rachunku bankowego, </t>
  </si>
  <si>
    <t>Dokonanie wpłaty za usługi edukacyjne na konto UJ przez pośrednika finansowego</t>
  </si>
  <si>
    <t xml:space="preserve">Wyrażona na piśmie rezygnacja ze zwrotu środków
</t>
  </si>
  <si>
    <t xml:space="preserve">Koszty wysłania wezwania do zapłaty w formie listu poleconego za potwierdzeniem </t>
  </si>
  <si>
    <t>Imię i nazwisko  pracownika Jednostki</t>
  </si>
  <si>
    <t>(błędny numer rachunku bankowego)</t>
  </si>
  <si>
    <t>odbioru przewyższają kwotę wyksięgowywanej należności</t>
  </si>
  <si>
    <t>nie przekraczają kwoty 100 zł w danej jednostce prowadzącej studia</t>
  </si>
  <si>
    <t xml:space="preserve">Nieskuteczna windykacja dłużnika, od którego wszystkie należności wobec UJ (wraz z odsetkami) </t>
  </si>
  <si>
    <t>Wniosek o wyksięgowanie nadpłaty z tytułu usług edukacyjnych</t>
  </si>
  <si>
    <t>w pozostałe przychody operacyjne</t>
  </si>
  <si>
    <t xml:space="preserve">Wniosek o wyksięgowanie należności z tytułu usług edukacyjnych </t>
  </si>
  <si>
    <t xml:space="preserve">              Jeżeli wniosek dotyczy opłaty za indeks/dyplom dopisać, czy dokument został wystawiony i wydany dłużnikowi.  </t>
  </si>
  <si>
    <t>dotyczący usług edukacyjnych (nieuruchamianie kierunku)</t>
  </si>
  <si>
    <t xml:space="preserve">nieuruchamiania niektórych kierunków studiów, proszę o zwrot opłat za studia poniższym osobom: </t>
  </si>
  <si>
    <t>Dział gospodarczy</t>
  </si>
  <si>
    <t>Partner biznesowy</t>
  </si>
  <si>
    <t>Klucz okresu</t>
  </si>
  <si>
    <t>Rodzaj dokumentu</t>
  </si>
  <si>
    <t>Data dokumentu</t>
  </si>
  <si>
    <t>Numer dokumentu</t>
  </si>
  <si>
    <t>Kwota w wal. kraj.</t>
  </si>
  <si>
    <t>Waluta</t>
  </si>
  <si>
    <t>Płatność netto</t>
  </si>
  <si>
    <t>Odroczenie do</t>
  </si>
  <si>
    <t>Tekst</t>
  </si>
  <si>
    <t>Wskaźnik monitu</t>
  </si>
  <si>
    <t>Procedura monitow.</t>
  </si>
  <si>
    <t>Poziom monitowania</t>
  </si>
  <si>
    <t>FI-CA - Lista pozycji nierozliczonych na dzień XX.XX.XXXX</t>
  </si>
  <si>
    <t>Utworzone dnia XX.XX.XXXX o godz. XX:XX:XX przez użytkownika XXXXXXX</t>
  </si>
  <si>
    <t>Powód korekty</t>
  </si>
  <si>
    <t>Lista pozycji FI-CA od XX.XX.XXXX do XX.XX.XXXX</t>
  </si>
  <si>
    <t>KOkr</t>
  </si>
  <si>
    <t>Zestawienie korekt należności</t>
  </si>
  <si>
    <t>Wykaz zweryfikowanych nierozliczonych pozycji</t>
  </si>
  <si>
    <t>Raport w systemie SAP FICA -&gt; transakcja FPO4 -&gt; wariant 14_NIEROZL_INW RAPORT INWENTARYZACJA</t>
  </si>
  <si>
    <t>Raport w systemie SAP FICA -&gt; transakcja FPO4 -&gt; wariant 07_KOR_JEDNOST Raport korekt dla jednostek</t>
  </si>
  <si>
    <t>bankowe, nie podlega zwrotowi - § 9 ust. 3 Zarządzenia nr 65 Rektora UJ z dnia 18.06.2024 r.</t>
  </si>
  <si>
    <t xml:space="preserve">Nadpłata w kwocie do 50 zł, z uwagi na koszty obsługi przelewów na zagraniczne rachunki </t>
  </si>
  <si>
    <t>Application for a refund of fees paid into the JU account for educational services</t>
  </si>
  <si>
    <t>/ Due to: (check the applicable answer)</t>
  </si>
  <si>
    <t>/ I declare that I take a full responsibility for transferring the fees to the indicated bank account number.</t>
  </si>
  <si>
    <r>
      <t>Nadpłatą na koncie rozrachunkowym</t>
    </r>
    <r>
      <rPr>
        <i/>
        <sz val="9"/>
        <color rgb="FFFF0000"/>
        <rFont val="Calibri"/>
        <family val="2"/>
        <charset val="238"/>
        <scheme val="minor"/>
      </rPr>
      <t xml:space="preserve"> (podać opisowo powód nadpłaty):</t>
    </r>
    <r>
      <rPr>
        <sz val="11"/>
        <color rgb="FFFF0000"/>
        <rFont val="Calibri"/>
        <family val="2"/>
        <charset val="238"/>
        <scheme val="minor"/>
      </rPr>
      <t xml:space="preserve">
</t>
    </r>
    <r>
      <rPr>
        <sz val="9"/>
        <color rgb="FFFF0000"/>
        <rFont val="Calibri"/>
        <family val="2"/>
        <charset val="238"/>
        <scheme val="minor"/>
      </rPr>
      <t>/ Overpayment to the JU account (explain the reason for the overpayment)</t>
    </r>
  </si>
  <si>
    <r>
      <t>Inne</t>
    </r>
    <r>
      <rPr>
        <i/>
        <sz val="9"/>
        <color rgb="FFFF0000"/>
        <rFont val="Calibri"/>
        <family val="2"/>
        <charset val="238"/>
        <scheme val="minor"/>
      </rPr>
      <t xml:space="preserve"> (podać opisowo powód nadpłaty)</t>
    </r>
    <r>
      <rPr>
        <sz val="11"/>
        <color rgb="FFFF0000"/>
        <rFont val="Calibri"/>
        <family val="2"/>
        <charset val="238"/>
        <scheme val="minor"/>
      </rPr>
      <t xml:space="preserve">: 
</t>
    </r>
    <r>
      <rPr>
        <sz val="9"/>
        <color rgb="FFFF0000"/>
        <rFont val="Calibri"/>
        <family val="2"/>
        <charset val="238"/>
        <scheme val="minor"/>
      </rPr>
      <t xml:space="preserve">/ </t>
    </r>
    <r>
      <rPr>
        <i/>
        <sz val="9"/>
        <color rgb="FFFF0000"/>
        <rFont val="Calibri"/>
        <family val="2"/>
        <charset val="238"/>
        <scheme val="minor"/>
      </rPr>
      <t xml:space="preserve">Others (explain the reason for the overpayment): </t>
    </r>
  </si>
  <si>
    <r>
      <t xml:space="preserve">Kraków, dnia </t>
    </r>
    <r>
      <rPr>
        <i/>
        <sz val="10"/>
        <rFont val="Calibri"/>
        <family val="2"/>
        <charset val="238"/>
        <scheme val="minor"/>
      </rPr>
      <t>/ date</t>
    </r>
  </si>
  <si>
    <r>
      <t xml:space="preserve">Imię i nazwisko      </t>
    </r>
    <r>
      <rPr>
        <i/>
        <sz val="9"/>
        <rFont val="Calibri"/>
        <family val="2"/>
        <charset val="238"/>
        <scheme val="minor"/>
      </rPr>
      <t xml:space="preserve">                        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 Name and surname</t>
    </r>
  </si>
  <si>
    <r>
      <t xml:space="preserve">Kierunek studiów </t>
    </r>
    <r>
      <rPr>
        <i/>
        <sz val="9"/>
        <rFont val="Calibri"/>
        <family val="2"/>
        <charset val="238"/>
        <scheme val="minor"/>
      </rPr>
      <t xml:space="preserve">                       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Program of study</t>
    </r>
  </si>
  <si>
    <r>
      <t xml:space="preserve">Rok studiów                                   </t>
    </r>
    <r>
      <rPr>
        <i/>
        <sz val="9"/>
        <rFont val="Calibri"/>
        <family val="2"/>
        <charset val="238"/>
        <scheme val="minor"/>
      </rPr>
      <t xml:space="preserve">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 Year of study</t>
    </r>
  </si>
  <si>
    <r>
      <t xml:space="preserve">Jednostka prowadząca studia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Organizational unit</t>
    </r>
  </si>
  <si>
    <r>
      <t xml:space="preserve">Wydział                                           </t>
    </r>
    <r>
      <rPr>
        <i/>
        <sz val="9"/>
        <rFont val="Calibri"/>
        <family val="2"/>
        <charset val="238"/>
        <scheme val="minor"/>
      </rPr>
      <t xml:space="preserve">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Faculty</t>
    </r>
  </si>
  <si>
    <r>
      <t xml:space="preserve">Numer osoby w SAP FICA        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Individual SAP FICA no.</t>
    </r>
  </si>
  <si>
    <r>
      <rPr>
        <b/>
        <sz val="11"/>
        <rFont val="Calibri"/>
        <family val="2"/>
        <charset val="238"/>
        <scheme val="minor"/>
      </rPr>
      <t xml:space="preserve">W związku z: </t>
    </r>
    <r>
      <rPr>
        <i/>
        <sz val="9"/>
        <rFont val="Calibri"/>
        <family val="2"/>
        <charset val="238"/>
        <scheme val="minor"/>
      </rPr>
      <t>(zaznaczyć właściwe)</t>
    </r>
    <r>
      <rPr>
        <sz val="11"/>
        <rFont val="Calibri"/>
        <family val="2"/>
        <charset val="238"/>
        <scheme val="minor"/>
      </rPr>
      <t xml:space="preserve"> 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Due to: (check the applicable answer)</t>
    </r>
  </si>
  <si>
    <r>
      <t xml:space="preserve">Rezygnacją ze studiów (skreśleniem z listy studentów)
</t>
    </r>
    <r>
      <rPr>
        <sz val="9"/>
        <rFont val="Calibri"/>
        <family val="2"/>
        <charset val="238"/>
        <scheme val="minor"/>
      </rPr>
      <t>/ Withdrawal from studies (removal from the student register)</t>
    </r>
  </si>
  <si>
    <r>
      <t xml:space="preserve">Uzyskaniem zgody na urlop dziekański/studencki
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Being granted a dean's leave/student's leave</t>
    </r>
  </si>
  <si>
    <r>
      <t xml:space="preserve">Zwolnieniem z części lub całości opłaty za studia
</t>
    </r>
    <r>
      <rPr>
        <sz val="10"/>
        <rFont val="Calibri"/>
        <family val="2"/>
        <charset val="238"/>
        <scheme val="minor"/>
      </rPr>
      <t xml:space="preserve">/ </t>
    </r>
    <r>
      <rPr>
        <i/>
        <sz val="10"/>
        <rFont val="Calibri"/>
        <family val="2"/>
        <charset val="238"/>
        <scheme val="minor"/>
      </rPr>
      <t>Being partly or fully exempted from tuition fees</t>
    </r>
  </si>
  <si>
    <r>
      <t xml:space="preserve">zwracam się z prośbą o: </t>
    </r>
    <r>
      <rPr>
        <i/>
        <sz val="9"/>
        <rFont val="Calibri"/>
        <family val="2"/>
        <charset val="238"/>
        <scheme val="minor"/>
      </rPr>
      <t>(zaznaczyć właściwą opcję)</t>
    </r>
    <r>
      <rPr>
        <b/>
        <sz val="11"/>
        <rFont val="Calibri"/>
        <family val="2"/>
        <charset val="238"/>
        <scheme val="minor"/>
      </rPr>
      <t xml:space="preserve"> 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 I hereby ask for: (check the applicable answer)</t>
    </r>
  </si>
  <si>
    <r>
      <t xml:space="preserve">Zwrot kwoty na wskazany rachunek bankowy * 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 Refund of the payment to the indicated bank account</t>
    </r>
  </si>
  <si>
    <r>
      <t xml:space="preserve">*Co do zasady Uczelnia zwraca środki na rachunek, z którego wpłynęły. W przypadku wpłat dokonanych przez
  pośrednika finansowego lub z rachunku zamkniętego proszę wskazać konto osoby, która dokonała wpłaty.    
</t>
    </r>
    <r>
      <rPr>
        <sz val="10"/>
        <rFont val="Calibri"/>
        <family val="2"/>
        <charset val="238"/>
        <scheme val="minor"/>
      </rPr>
      <t>/</t>
    </r>
    <r>
      <rPr>
        <i/>
        <sz val="10"/>
        <rFont val="Calibri"/>
        <family val="2"/>
        <charset val="238"/>
        <scheme val="minor"/>
      </rPr>
      <t>*As a rule, the University refunds funds to the account from which the payment was originally made. 
  If the payment was made via a financial intermediary or from a closed account, please provide the bank account 
  details of the person who made the payment.</t>
    </r>
  </si>
  <si>
    <r>
      <t xml:space="preserve">Kwota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Amount of the refund</t>
    </r>
  </si>
  <si>
    <r>
      <t xml:space="preserve">Waluta (PLN/EUR)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Currency (PLN/EUR)</t>
    </r>
  </si>
  <si>
    <r>
      <t xml:space="preserve">Dane właściciela konta </t>
    </r>
    <r>
      <rPr>
        <sz val="8"/>
        <rFont val="Calibri"/>
        <family val="2"/>
        <charset val="238"/>
        <scheme val="minor"/>
      </rPr>
      <t>(imię, nazwisko)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Data of the bank account holder (name, surname)</t>
    </r>
  </si>
  <si>
    <r>
      <t xml:space="preserve">Nr rachunku bankowego**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Bank account number**</t>
    </r>
  </si>
  <si>
    <r>
      <t xml:space="preserve">Waluta rachunku bankowego***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Currency ***</t>
    </r>
  </si>
  <si>
    <r>
      <t xml:space="preserve">KOD SWIFT ***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SWIFT CODE***</t>
    </r>
  </si>
  <si>
    <r>
      <t xml:space="preserve">Nazwa banku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Name of the bank</t>
    </r>
  </si>
  <si>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>**In the case of a transfer to a foreign bank account, please provide the refund account number in IBAN format, if available.</t>
    </r>
  </si>
  <si>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***Data required in case of a transfer into a foreign currency bank account. </t>
    </r>
  </si>
  <si>
    <r>
      <t xml:space="preserve">Zwrot kwoty w PLN do odbioru w formie gotówki w dowolnej placówce banku Pekao S.A.
</t>
    </r>
    <r>
      <rPr>
        <i/>
        <sz val="9"/>
        <rFont val="Calibri"/>
        <family val="2"/>
        <charset val="238"/>
        <scheme val="minor"/>
      </rPr>
      <t>/ Refund in PLN, payable in cash at any branch of Pekao S.A.</t>
    </r>
  </si>
  <si>
    <r>
      <t xml:space="preserve">Kwota w PLN 
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Amount of the refund in PLN</t>
    </r>
  </si>
  <si>
    <r>
      <t xml:space="preserve">PESEL* 
</t>
    </r>
    <r>
      <rPr>
        <sz val="9"/>
        <rFont val="Calibri"/>
        <family val="2"/>
        <charset val="238"/>
        <scheme val="minor"/>
      </rPr>
      <t>/ PESEL number</t>
    </r>
  </si>
  <si>
    <r>
      <t xml:space="preserve">Rodzaj dokumentu tożsamości**
</t>
    </r>
    <r>
      <rPr>
        <i/>
        <sz val="9"/>
        <rFont val="Calibri"/>
        <family val="2"/>
        <charset val="238"/>
        <scheme val="minor"/>
      </rPr>
      <t>/ Type of identity document</t>
    </r>
  </si>
  <si>
    <r>
      <t xml:space="preserve">Seria i numer dokum. tożsamości**
</t>
    </r>
    <r>
      <rPr>
        <i/>
        <sz val="9"/>
        <rFont val="Calibri"/>
        <family val="2"/>
        <charset val="238"/>
        <scheme val="minor"/>
      </rPr>
      <t>/ Number and series of the identity document</t>
    </r>
  </si>
  <si>
    <r>
      <t xml:space="preserve">*Dotyczy obywateli polskich </t>
    </r>
    <r>
      <rPr>
        <i/>
        <sz val="9"/>
        <rFont val="Calibri"/>
        <family val="2"/>
        <charset val="238"/>
        <scheme val="minor"/>
      </rPr>
      <t>/ *Required of Polish citizens</t>
    </r>
  </si>
  <si>
    <r>
      <t xml:space="preserve">**Dotyczy obcokrajowców    </t>
    </r>
    <r>
      <rPr>
        <i/>
        <sz val="9"/>
        <rFont val="Calibri"/>
        <family val="2"/>
        <charset val="238"/>
        <scheme val="minor"/>
      </rPr>
      <t>/ **Required of foreign applicants</t>
    </r>
  </si>
  <si>
    <r>
      <t xml:space="preserve">PODSUMOWANIE: </t>
    </r>
    <r>
      <rPr>
        <b/>
        <i/>
        <u/>
        <sz val="9"/>
        <rFont val="Calibri"/>
        <family val="2"/>
        <charset val="238"/>
        <scheme val="minor"/>
      </rPr>
      <t xml:space="preserve"> /  SUMMARY:</t>
    </r>
  </si>
  <si>
    <r>
      <t xml:space="preserve">Kwota do wypłaty: </t>
    </r>
    <r>
      <rPr>
        <b/>
        <i/>
        <sz val="9"/>
        <rFont val="Calibri"/>
        <family val="2"/>
        <charset val="238"/>
        <scheme val="minor"/>
      </rPr>
      <t xml:space="preserve"> /  Amount of the refund</t>
    </r>
  </si>
  <si>
    <t xml:space="preserve">             Podpis wnioskodawcy / Signature of the applicant                               Podpis pracownika Jednostki /  Signature of the unit's employee</t>
  </si>
  <si>
    <t xml:space="preserve"> Podpis Kierownika Jednostki: 
 / Signature of the Unit Head:</t>
  </si>
  <si>
    <t xml:space="preserve"> Podpis  Dziekana*: 
 / Dean's signature*:</t>
  </si>
  <si>
    <t xml:space="preserve"> Podpis pracownika Działu Finansowego:
 / Signature of the Department of Finance employee:</t>
  </si>
  <si>
    <t xml:space="preserve"> Podpis Kwestora:
 / Bursar's signature:</t>
  </si>
  <si>
    <r>
      <t>Nadpłatą na koncie rozrachunkowym</t>
    </r>
    <r>
      <rPr>
        <i/>
        <sz val="9"/>
        <rFont val="Calibri"/>
        <family val="2"/>
        <charset val="238"/>
        <scheme val="minor"/>
      </rPr>
      <t xml:space="preserve"> (podać opisowo powód nadpłaty):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/ Overpayment to the JU account (explain the reason for the overpayment)</t>
    </r>
  </si>
  <si>
    <r>
      <t xml:space="preserve">Uzyskaniem zgody na urlop dziekański/studencki 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Being granted a dean's leave/student's leave</t>
    </r>
  </si>
  <si>
    <r>
      <t xml:space="preserve">Zwolnieniem z części lub całości opłaty za studia  </t>
    </r>
    <r>
      <rPr>
        <sz val="10"/>
        <rFont val="Calibri"/>
        <family val="2"/>
        <charset val="238"/>
        <scheme val="minor"/>
      </rPr>
      <t xml:space="preserve">/ </t>
    </r>
    <r>
      <rPr>
        <i/>
        <sz val="10"/>
        <rFont val="Calibri"/>
        <family val="2"/>
        <charset val="238"/>
        <scheme val="minor"/>
      </rPr>
      <t>Being partly or fully exempted from tuition fees</t>
    </r>
  </si>
  <si>
    <r>
      <t>Inne</t>
    </r>
    <r>
      <rPr>
        <i/>
        <sz val="9"/>
        <rFont val="Calibri"/>
        <family val="2"/>
        <charset val="238"/>
        <scheme val="minor"/>
      </rPr>
      <t xml:space="preserve"> (podać opisowo powód nadpłaty)</t>
    </r>
    <r>
      <rPr>
        <sz val="11"/>
        <rFont val="Calibri"/>
        <family val="2"/>
        <charset val="238"/>
        <scheme val="minor"/>
      </rPr>
      <t xml:space="preserve">: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Others (explain the reason for the overpayment): </t>
    </r>
  </si>
  <si>
    <r>
      <t>Waluta rachunku bankowego***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Currency ***</t>
    </r>
  </si>
  <si>
    <t xml:space="preserve"> / *For units other than faculties, the signature of the unit head serves as binding authorization.</t>
  </si>
  <si>
    <t xml:space="preserve"> /*For units other than faculties, the signature of the unit head serves as binding authorization.</t>
  </si>
  <si>
    <r>
      <t xml:space="preserve">na: </t>
    </r>
    <r>
      <rPr>
        <sz val="9"/>
        <rFont val="Calibri"/>
        <family val="2"/>
        <charset val="238"/>
        <scheme val="minor"/>
      </rPr>
      <t xml:space="preserve">/ to: </t>
    </r>
  </si>
  <si>
    <r>
      <t xml:space="preserve">Wydział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Faculty</t>
    </r>
  </si>
  <si>
    <r>
      <t xml:space="preserve">Numer osoby w SAP FICA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Individual SAP FICA no.</t>
    </r>
  </si>
  <si>
    <r>
      <t xml:space="preserve">Kierunek studiów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Program of study</t>
    </r>
  </si>
  <si>
    <r>
      <t xml:space="preserve">Imię i nazwisko </t>
    </r>
    <r>
      <rPr>
        <sz val="9"/>
        <rFont val="Calibri"/>
        <family val="2"/>
        <charset val="238"/>
        <scheme val="minor"/>
      </rPr>
      <t xml:space="preserve">  /</t>
    </r>
    <r>
      <rPr>
        <i/>
        <sz val="9"/>
        <rFont val="Calibri"/>
        <family val="2"/>
        <charset val="238"/>
        <scheme val="minor"/>
      </rPr>
      <t xml:space="preserve">  Name and surname</t>
    </r>
  </si>
  <si>
    <r>
      <t xml:space="preserve">Rok studiów 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 Year of study</t>
    </r>
  </si>
  <si>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***Data required in case of a transfer into a foreign currency bank account. </t>
    </r>
  </si>
  <si>
    <t>Application for reallocation of a payment for educational service (incorrect bank account number)</t>
  </si>
  <si>
    <r>
      <t>Imię i nazwisko</t>
    </r>
    <r>
      <rPr>
        <sz val="9"/>
        <rFont val="Calibri"/>
        <family val="2"/>
        <charset val="238"/>
        <scheme val="minor"/>
      </rPr>
      <t xml:space="preserve">  /</t>
    </r>
    <r>
      <rPr>
        <i/>
        <sz val="9"/>
        <rFont val="Calibri"/>
        <family val="2"/>
        <charset val="238"/>
        <scheme val="minor"/>
      </rPr>
      <t xml:space="preserve">  Name and surname</t>
    </r>
  </si>
  <si>
    <t>(in the case of payments made by different individuals)</t>
  </si>
  <si>
    <r>
      <t xml:space="preserve">Imię i nazwisko 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 Name and surname</t>
    </r>
  </si>
  <si>
    <r>
      <t xml:space="preserve">zwracam się z prośbą o: 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 I hereby ask for: </t>
    </r>
  </si>
  <si>
    <t>** W przypadku przelewu na konto zagraniczne, należy wpisać numer konta do zwrotu w formacie IBAN, jeśli istnieje.</t>
  </si>
  <si>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>** In the case of a transfer to a foreign bank account, please provide the refund account number in IBAN format, if available.</t>
    </r>
  </si>
  <si>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*** Data required in case of a transfer into a foreign currency bank account. </t>
    </r>
  </si>
  <si>
    <t>EXTRA</t>
  </si>
  <si>
    <t>Application for reallocation of a payment for educational service</t>
  </si>
  <si>
    <t>(change of a program of study)</t>
  </si>
  <si>
    <t>zwracam się z prośbą o przeksięgowanie wpłaty zgodnie z poniższą dyspozycją:</t>
  </si>
  <si>
    <t>………………………………………………………………..</t>
  </si>
  <si>
    <r>
      <rPr>
        <b/>
        <sz val="11"/>
        <rFont val="Calibri"/>
        <family val="2"/>
        <charset val="238"/>
        <scheme val="minor"/>
      </rPr>
      <t xml:space="preserve">W związku z: </t>
    </r>
    <r>
      <rPr>
        <i/>
        <sz val="9"/>
        <rFont val="Calibri"/>
        <family val="2"/>
        <charset val="238"/>
        <scheme val="minor"/>
      </rPr>
      <t>(zaznaczyć właściwe)</t>
    </r>
    <r>
      <rPr>
        <sz val="11"/>
        <rFont val="Calibri"/>
        <family val="2"/>
        <charset val="238"/>
        <scheme val="minor"/>
      </rPr>
      <t xml:space="preserve">  </t>
    </r>
    <r>
      <rPr>
        <sz val="9"/>
        <rFont val="Calibri"/>
        <family val="2"/>
        <charset val="238"/>
        <scheme val="minor"/>
      </rPr>
      <t xml:space="preserve">/  </t>
    </r>
    <r>
      <rPr>
        <i/>
        <sz val="9"/>
        <rFont val="Calibri"/>
        <family val="2"/>
        <charset val="238"/>
        <scheme val="minor"/>
      </rPr>
      <t>Due to: (check the applicable answer)</t>
    </r>
  </si>
  <si>
    <t>Podpis pracownika Jednostki  /  Signature of the unit's employee</t>
  </si>
  <si>
    <t>Podpis wnioskodawcy  /  Signature of the applicant</t>
  </si>
  <si>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I request the reallocation of the payment in accordance with the instructions below:</t>
    </r>
  </si>
  <si>
    <r>
      <t xml:space="preserve">Wydział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Faculty</t>
    </r>
  </si>
  <si>
    <r>
      <t>Jednostka prowadząca studia</t>
    </r>
    <r>
      <rPr>
        <i/>
        <sz val="9"/>
        <rFont val="Calibri"/>
        <family val="2"/>
        <charset val="238"/>
        <scheme val="minor"/>
      </rPr>
      <t xml:space="preserve">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Organizational unit</t>
    </r>
  </si>
  <si>
    <r>
      <t xml:space="preserve">Kierunek studiów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Program of study</t>
    </r>
  </si>
  <si>
    <r>
      <t xml:space="preserve">Rodzaj dokumentu tożsamości**
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Type of identity document</t>
    </r>
  </si>
  <si>
    <r>
      <t xml:space="preserve">Seria i numer dokum. tożsamości**
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Number and series of the identity document</t>
    </r>
  </si>
  <si>
    <r>
      <t xml:space="preserve">*Dotyczy obywateli polskich 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 *Required of Polish citizens</t>
    </r>
  </si>
  <si>
    <r>
      <t xml:space="preserve">**Dotyczy obcokrajowców   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 **Required of foreign applicants</t>
    </r>
  </si>
  <si>
    <r>
      <t xml:space="preserve">PODSUMOWANIE: </t>
    </r>
    <r>
      <rPr>
        <b/>
        <i/>
        <u/>
        <sz val="9"/>
        <rFont val="Calibri"/>
        <family val="2"/>
        <charset val="238"/>
        <scheme val="minor"/>
      </rPr>
      <t xml:space="preserve"> </t>
    </r>
    <r>
      <rPr>
        <b/>
        <u/>
        <sz val="9"/>
        <rFont val="Calibri"/>
        <family val="2"/>
        <charset val="238"/>
        <scheme val="minor"/>
      </rPr>
      <t>/</t>
    </r>
    <r>
      <rPr>
        <b/>
        <i/>
        <u/>
        <sz val="9"/>
        <rFont val="Calibri"/>
        <family val="2"/>
        <charset val="238"/>
        <scheme val="minor"/>
      </rPr>
      <t xml:space="preserve">  SUMMARY:</t>
    </r>
  </si>
  <si>
    <r>
      <t xml:space="preserve">Kwota do wypłaty: </t>
    </r>
    <r>
      <rPr>
        <b/>
        <i/>
        <sz val="9"/>
        <rFont val="Calibri"/>
        <family val="2"/>
        <charset val="238"/>
        <scheme val="minor"/>
      </rPr>
      <t xml:space="preserve"> </t>
    </r>
    <r>
      <rPr>
        <b/>
        <sz val="9"/>
        <rFont val="Calibri"/>
        <family val="2"/>
        <charset val="238"/>
        <scheme val="minor"/>
      </rPr>
      <t>/</t>
    </r>
    <r>
      <rPr>
        <b/>
        <i/>
        <sz val="9"/>
        <rFont val="Calibri"/>
        <family val="2"/>
        <charset val="238"/>
        <scheme val="minor"/>
      </rPr>
      <t xml:space="preserve">  Amount of the refund</t>
    </r>
  </si>
  <si>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I declare that I take a full responsibility for transferring the fees to the indicated bank account number.</t>
    </r>
  </si>
  <si>
    <r>
      <t xml:space="preserve"> Podpis  Dziekana*: 
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Dean's signature*:</t>
    </r>
  </si>
  <si>
    <r>
      <t xml:space="preserve"> Podpis Kierownika Jednostki: 
</t>
    </r>
    <r>
      <rPr>
        <sz val="9"/>
        <rFont val="Calibri"/>
        <family val="2"/>
        <charset val="238"/>
        <scheme val="minor"/>
      </rPr>
      <t xml:space="preserve"> / </t>
    </r>
    <r>
      <rPr>
        <i/>
        <sz val="9"/>
        <rFont val="Calibri"/>
        <family val="2"/>
        <charset val="238"/>
        <scheme val="minor"/>
      </rPr>
      <t>Signature of the Unit Head:</t>
    </r>
  </si>
  <si>
    <r>
      <t xml:space="preserve"> Podpis pracownika Działu Finansowego:
</t>
    </r>
    <r>
      <rPr>
        <i/>
        <sz val="9"/>
        <rFont val="Calibri"/>
        <family val="2"/>
        <charset val="238"/>
        <scheme val="minor"/>
      </rPr>
      <t xml:space="preserve"> 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Signature of the Department of Finance employee:</t>
    </r>
  </si>
  <si>
    <r>
      <t xml:space="preserve"> Podpis Kwestora:
</t>
    </r>
    <r>
      <rPr>
        <i/>
        <sz val="9"/>
        <rFont val="Calibri"/>
        <family val="2"/>
        <charset val="238"/>
        <scheme val="minor"/>
      </rPr>
      <t xml:space="preserve">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Bursar's signature:</t>
    </r>
  </si>
  <si>
    <r>
      <t xml:space="preserve">Podpis wnioskodawcy  </t>
    </r>
    <r>
      <rPr>
        <sz val="8"/>
        <rFont val="Calibri"/>
        <family val="2"/>
        <charset val="238"/>
        <scheme val="minor"/>
      </rPr>
      <t>/</t>
    </r>
    <r>
      <rPr>
        <i/>
        <sz val="8"/>
        <rFont val="Calibri"/>
        <family val="2"/>
        <charset val="238"/>
        <scheme val="minor"/>
      </rPr>
      <t xml:space="preserve">  Signature of the applicant</t>
    </r>
  </si>
  <si>
    <r>
      <t xml:space="preserve">Podpis pracownika Jednostki  </t>
    </r>
    <r>
      <rPr>
        <sz val="8"/>
        <rFont val="Calibri"/>
        <family val="2"/>
        <charset val="238"/>
        <scheme val="minor"/>
      </rPr>
      <t>/</t>
    </r>
    <r>
      <rPr>
        <i/>
        <sz val="8"/>
        <rFont val="Calibri"/>
        <family val="2"/>
        <charset val="238"/>
        <scheme val="minor"/>
      </rPr>
      <t xml:space="preserve">  Signature of the unit's employee</t>
    </r>
  </si>
  <si>
    <r>
      <t xml:space="preserve"> Podpis Kwestora:
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Bursar's signature:</t>
    </r>
  </si>
  <si>
    <r>
      <t xml:space="preserve"> Podpis pracownika Działu Finansowego:
</t>
    </r>
    <r>
      <rPr>
        <sz val="9"/>
        <rFont val="Calibri"/>
        <family val="2"/>
        <charset val="238"/>
        <scheme val="minor"/>
      </rPr>
      <t xml:space="preserve"> / </t>
    </r>
    <r>
      <rPr>
        <i/>
        <sz val="9"/>
        <rFont val="Calibri"/>
        <family val="2"/>
        <charset val="238"/>
        <scheme val="minor"/>
      </rPr>
      <t>Signature of the Department of Finance employee:</t>
    </r>
  </si>
  <si>
    <r>
      <t xml:space="preserve">W związku ze zmianą kierunku studiów z: 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Due to a change in my program of study from</t>
    </r>
  </si>
  <si>
    <r>
      <t>Kwota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Amount of the refund</t>
    </r>
  </si>
  <si>
    <r>
      <t>Waluta (PLN/EUR)</t>
    </r>
    <r>
      <rPr>
        <i/>
        <sz val="9"/>
        <rFont val="Calibri"/>
        <family val="2"/>
        <charset val="238"/>
        <scheme val="minor"/>
      </rPr>
      <t xml:space="preserve"> 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Currency (PLN/EUR)</t>
    </r>
  </si>
  <si>
    <r>
      <t xml:space="preserve">Nr dokumentu należności z kierunku, na którym złożono rezygnację
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>Document number of the receivable from related to the program of study withdrawn from</t>
    </r>
  </si>
  <si>
    <r>
      <t xml:space="preserve">Nr dokumentu należności na kierunku, na którym studia podjęto
</t>
    </r>
    <r>
      <rPr>
        <sz val="9"/>
        <rFont val="Calibri"/>
        <family val="2"/>
        <charset val="238"/>
        <scheme val="minor"/>
      </rPr>
      <t>/</t>
    </r>
    <r>
      <rPr>
        <i/>
        <sz val="9"/>
        <rFont val="Calibri"/>
        <family val="2"/>
        <charset val="238"/>
        <scheme val="minor"/>
      </rPr>
      <t xml:space="preserve"> Document number of the receivable related to the program of study undertaken</t>
    </r>
  </si>
  <si>
    <r>
      <t xml:space="preserve"> Podpis pracownika Działu Finansowego:
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Signature of the Department of Finance employee:</t>
    </r>
  </si>
  <si>
    <r>
      <t xml:space="preserve"> Podpis Kierownika Jednostki: 
</t>
    </r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Signature of the Unit Head:</t>
    </r>
  </si>
  <si>
    <r>
      <t xml:space="preserve">Numer osoby w SAP FICA (lub nr rach.)
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Individual SAP FICA number (or bank account's number)</t>
    </r>
  </si>
  <si>
    <r>
      <t xml:space="preserve">Tytuł zobowiązania w PLN/EUR
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Description of the obligation in PLN</t>
    </r>
  </si>
  <si>
    <r>
      <t xml:space="preserve">Data wpłaty </t>
    </r>
    <r>
      <rPr>
        <sz val="9"/>
        <color theme="1"/>
        <rFont val="Calibri"/>
        <family val="2"/>
        <charset val="238"/>
        <scheme val="minor"/>
      </rPr>
      <t xml:space="preserve">/ </t>
    </r>
    <r>
      <rPr>
        <i/>
        <sz val="9"/>
        <color theme="1"/>
        <rFont val="Calibri"/>
        <family val="2"/>
        <charset val="238"/>
        <scheme val="minor"/>
      </rPr>
      <t>Date of the payment</t>
    </r>
  </si>
  <si>
    <r>
      <t>Kwota</t>
    </r>
    <r>
      <rPr>
        <i/>
        <sz val="9"/>
        <color theme="1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Amount of the payment</t>
    </r>
  </si>
  <si>
    <r>
      <t xml:space="preserve">Waluta (PLN/EUR) 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Currency (PLN/EUR)</t>
    </r>
  </si>
  <si>
    <r>
      <t xml:space="preserve">Imię i nazwisko 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Name and surname</t>
    </r>
  </si>
  <si>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I request the reallocation of the above-mentioned payment to my account number:</t>
    </r>
  </si>
  <si>
    <r>
      <t xml:space="preserve">Numer osoby w SAP FICA
</t>
    </r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Individual SAP FICA number</t>
    </r>
  </si>
  <si>
    <r>
      <t xml:space="preserve">Kwota do przeksięgowania:  </t>
    </r>
    <r>
      <rPr>
        <b/>
        <sz val="9"/>
        <color theme="1"/>
        <rFont val="Calibri"/>
        <family val="2"/>
        <charset val="238"/>
        <scheme val="minor"/>
      </rPr>
      <t xml:space="preserve">/ </t>
    </r>
    <r>
      <rPr>
        <b/>
        <i/>
        <sz val="9"/>
        <color theme="1"/>
        <rFont val="Calibri"/>
        <family val="2"/>
        <charset val="238"/>
        <scheme val="minor"/>
      </rPr>
      <t xml:space="preserve"> Amount to reallocate:</t>
    </r>
  </si>
  <si>
    <r>
      <t xml:space="preserve">Kwota do przeksięgowania:  </t>
    </r>
    <r>
      <rPr>
        <b/>
        <sz val="9"/>
        <rFont val="Calibri"/>
        <family val="2"/>
        <charset val="238"/>
        <scheme val="minor"/>
      </rPr>
      <t xml:space="preserve">/ </t>
    </r>
    <r>
      <rPr>
        <b/>
        <i/>
        <sz val="9"/>
        <rFont val="Calibri"/>
        <family val="2"/>
        <charset val="238"/>
        <scheme val="minor"/>
      </rPr>
      <t xml:space="preserve"> Amount to reallocate:</t>
    </r>
  </si>
  <si>
    <r>
      <t xml:space="preserve">Podpis wnioskodawcy  </t>
    </r>
    <r>
      <rPr>
        <sz val="8"/>
        <rFont val="Calibri"/>
        <family val="2"/>
        <charset val="238"/>
        <scheme val="minor"/>
      </rPr>
      <t xml:space="preserve">/ </t>
    </r>
    <r>
      <rPr>
        <i/>
        <sz val="8"/>
        <rFont val="Calibri"/>
        <family val="2"/>
        <charset val="238"/>
        <scheme val="minor"/>
      </rPr>
      <t xml:space="preserve"> Signature of the applicant</t>
    </r>
  </si>
  <si>
    <r>
      <t xml:space="preserve">Podpis pracownika Jednostki </t>
    </r>
    <r>
      <rPr>
        <sz val="8"/>
        <rFont val="Calibri"/>
        <family val="2"/>
        <charset val="238"/>
        <scheme val="minor"/>
      </rPr>
      <t xml:space="preserve"> /</t>
    </r>
    <r>
      <rPr>
        <i/>
        <sz val="8"/>
        <rFont val="Calibri"/>
        <family val="2"/>
        <charset val="238"/>
        <scheme val="minor"/>
      </rPr>
      <t xml:space="preserve">  Signature of the unit's employee</t>
    </r>
  </si>
  <si>
    <r>
      <rPr>
        <sz val="9"/>
        <rFont val="Calibri"/>
        <family val="2"/>
        <charset val="238"/>
        <scheme val="minor"/>
      </rPr>
      <t xml:space="preserve"> /</t>
    </r>
    <r>
      <rPr>
        <i/>
        <sz val="9"/>
        <rFont val="Calibri"/>
        <family val="2"/>
        <charset val="238"/>
        <scheme val="minor"/>
      </rPr>
      <t xml:space="preserve"> *For units other than faculties, the signature of the unit head serves as binding authorization.</t>
    </r>
  </si>
  <si>
    <r>
      <t xml:space="preserve">Kraków, dnia </t>
    </r>
    <r>
      <rPr>
        <sz val="10"/>
        <rFont val="Calibri"/>
        <family val="2"/>
        <charset val="238"/>
        <scheme val="minor"/>
      </rPr>
      <t>/</t>
    </r>
    <r>
      <rPr>
        <i/>
        <sz val="10"/>
        <rFont val="Calibri"/>
        <family val="2"/>
        <charset val="238"/>
        <scheme val="minor"/>
      </rPr>
      <t xml:space="preserve"> date</t>
    </r>
  </si>
  <si>
    <t>należącego do studenta/uczestnika:</t>
  </si>
  <si>
    <r>
      <t xml:space="preserve">Zwrot wpłaconej kwoty na wskazany rachunek bankowy * 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</si>
  <si>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*Co do zasady Uczelnia zwraca środki na rachunek, z którego wpłynęły. W przypadku wpłat dokonanych przez
  pośrednika finansowego lub z rachunku zamkniętego proszę wskazać konto osoby, która dokonała wpłaty.    
</t>
    </r>
    <r>
      <rPr>
        <sz val="10"/>
        <rFont val="Calibri"/>
        <family val="2"/>
        <charset val="238"/>
        <scheme val="minor"/>
      </rPr>
      <t xml:space="preserve">/ A refund of the paid amount to the indicated bank account *
</t>
    </r>
    <r>
      <rPr>
        <i/>
        <sz val="10"/>
        <rFont val="Calibri"/>
        <family val="2"/>
        <charset val="238"/>
        <scheme val="minor"/>
      </rPr>
      <t xml:space="preserve"> *As a rule, the University refunds funds to the account from which the payment was originally made. 
  If the payment was made via a financial intermediary or from a closed account, please provide the bank account 
  details of the person who made the payment.</t>
    </r>
  </si>
  <si>
    <r>
      <rPr>
        <sz val="9"/>
        <color theme="1"/>
        <rFont val="Calibri"/>
        <family val="2"/>
        <charset val="238"/>
        <scheme val="minor"/>
      </rPr>
      <t>/</t>
    </r>
    <r>
      <rPr>
        <i/>
        <sz val="9"/>
        <color theme="1"/>
        <rFont val="Calibri"/>
        <family val="2"/>
        <charset val="238"/>
        <scheme val="minor"/>
      </rPr>
      <t xml:space="preserve"> Following the payment for the educational service being transferred to a bank account belonging to the student/participant:</t>
    </r>
  </si>
  <si>
    <r>
      <t>Inne</t>
    </r>
    <r>
      <rPr>
        <i/>
        <sz val="11"/>
        <rFont val="Calibri"/>
        <family val="2"/>
        <charset val="238"/>
        <scheme val="minor"/>
      </rPr>
      <t xml:space="preserve"> (podać opisowo powód nadpłaty)</t>
    </r>
    <r>
      <rPr>
        <sz val="11"/>
        <rFont val="Calibri"/>
        <family val="2"/>
        <charset val="238"/>
        <scheme val="minor"/>
      </rPr>
      <t xml:space="preserve">: 
</t>
    </r>
    <r>
      <rPr>
        <sz val="9"/>
        <rFont val="Calibri"/>
        <family val="2"/>
        <charset val="238"/>
        <scheme val="minor"/>
      </rPr>
      <t xml:space="preserve">/ </t>
    </r>
    <r>
      <rPr>
        <i/>
        <sz val="9"/>
        <rFont val="Calibri"/>
        <family val="2"/>
        <charset val="238"/>
        <scheme val="minor"/>
      </rPr>
      <t xml:space="preserve">Others (explain the reason for the overpayment): </t>
    </r>
  </si>
  <si>
    <t xml:space="preserve">na podstawie decyzji nr…………. Rektora UJ  z dnia …………………w sprawie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</si>
</sst>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theme="1"/>
      <name val="Calibri"/>
      <family val="2"/>
      <scheme val="minor"/>
    </font>
    <font>
      <i/>
      <sz val="9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9"/>
      <color theme="0" tint="-0.499984740745262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i/>
      <sz val="9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i/>
      <u/>
      <sz val="11"/>
      <name val="Calibri"/>
      <family val="2"/>
      <charset val="238"/>
      <scheme val="minor"/>
    </font>
    <font>
      <b/>
      <i/>
      <u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u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9" fillId="0" borderId="0"/>
    <xf numFmtId="0" fontId="9" fillId="0" borderId="0"/>
    <xf numFmtId="0" fontId="15" fillId="0" borderId="0"/>
  </cellStyleXfs>
  <cellXfs count="264">
    <xf numFmtId="0" fontId="0" fillId="0" borderId="0" xfId="0"/>
    <xf numFmtId="0" fontId="2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49" fontId="6" fillId="0" borderId="0" xfId="1" applyNumberFormat="1" applyFont="1"/>
    <xf numFmtId="0" fontId="6" fillId="0" borderId="0" xfId="1" applyFont="1"/>
    <xf numFmtId="49" fontId="7" fillId="0" borderId="0" xfId="1" applyNumberFormat="1" applyFont="1"/>
    <xf numFmtId="0" fontId="9" fillId="0" borderId="0" xfId="1"/>
    <xf numFmtId="0" fontId="12" fillId="0" borderId="0" xfId="1" applyFont="1"/>
    <xf numFmtId="0" fontId="11" fillId="0" borderId="0" xfId="1" applyFont="1"/>
    <xf numFmtId="0" fontId="13" fillId="0" borderId="0" xfId="1" applyFont="1"/>
    <xf numFmtId="14" fontId="14" fillId="0" borderId="0" xfId="1" applyNumberFormat="1" applyFont="1" applyAlignment="1">
      <alignment horizontal="right"/>
    </xf>
    <xf numFmtId="49" fontId="13" fillId="0" borderId="0" xfId="1" applyNumberFormat="1" applyFont="1"/>
    <xf numFmtId="14" fontId="14" fillId="0" borderId="0" xfId="1" applyNumberFormat="1" applyFont="1"/>
    <xf numFmtId="0" fontId="0" fillId="3" borderId="0" xfId="0" applyFill="1"/>
    <xf numFmtId="0" fontId="1" fillId="3" borderId="0" xfId="0" applyFont="1" applyFill="1" applyAlignment="1">
      <alignment horizontal="right" vertical="center"/>
    </xf>
    <xf numFmtId="0" fontId="0" fillId="3" borderId="0" xfId="0" applyFill="1" applyAlignment="1">
      <alignment horizontal="left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0" fillId="3" borderId="1" xfId="0" applyFill="1" applyBorder="1"/>
    <xf numFmtId="4" fontId="0" fillId="3" borderId="0" xfId="0" applyNumberFormat="1" applyFill="1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4" fontId="0" fillId="3" borderId="1" xfId="0" applyNumberFormat="1" applyFill="1" applyBorder="1" applyAlignment="1">
      <alignment horizontal="right"/>
    </xf>
    <xf numFmtId="0" fontId="8" fillId="3" borderId="0" xfId="0" applyFont="1" applyFill="1"/>
    <xf numFmtId="4" fontId="0" fillId="3" borderId="0" xfId="0" applyNumberFormat="1" applyFill="1" applyAlignment="1">
      <alignment horizontal="center"/>
    </xf>
    <xf numFmtId="4" fontId="0" fillId="3" borderId="16" xfId="0" applyNumberFormat="1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/>
    </xf>
    <xf numFmtId="4" fontId="8" fillId="3" borderId="1" xfId="0" applyNumberFormat="1" applyFont="1" applyFill="1" applyBorder="1" applyAlignment="1">
      <alignment horizontal="right"/>
    </xf>
    <xf numFmtId="0" fontId="5" fillId="3" borderId="0" xfId="0" applyFont="1" applyFill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/>
    </xf>
    <xf numFmtId="4" fontId="0" fillId="3" borderId="1" xfId="0" applyNumberFormat="1" applyFill="1" applyBorder="1"/>
    <xf numFmtId="14" fontId="0" fillId="3" borderId="1" xfId="0" applyNumberFormat="1" applyFill="1" applyBorder="1"/>
    <xf numFmtId="4" fontId="0" fillId="3" borderId="0" xfId="0" applyNumberFormat="1" applyFill="1" applyAlignment="1">
      <alignment horizontal="left"/>
    </xf>
    <xf numFmtId="0" fontId="8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7" fillId="3" borderId="0" xfId="0" applyFont="1" applyFill="1" applyAlignment="1">
      <alignment horizontal="left"/>
    </xf>
    <xf numFmtId="4" fontId="0" fillId="3" borderId="16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" fontId="0" fillId="3" borderId="1" xfId="0" applyNumberFormat="1" applyFill="1" applyBorder="1" applyAlignment="1">
      <alignment horizontal="right" vertical="center"/>
    </xf>
    <xf numFmtId="0" fontId="0" fillId="3" borderId="13" xfId="0" applyFill="1" applyBorder="1"/>
    <xf numFmtId="0" fontId="10" fillId="3" borderId="0" xfId="0" applyFont="1" applyFill="1" applyAlignment="1">
      <alignment horizontal="left" vertical="center"/>
    </xf>
    <xf numFmtId="0" fontId="17" fillId="3" borderId="0" xfId="0" applyFont="1" applyFill="1" applyAlignment="1">
      <alignment vertical="center"/>
    </xf>
    <xf numFmtId="0" fontId="10" fillId="3" borderId="0" xfId="0" applyFont="1" applyFill="1"/>
    <xf numFmtId="0" fontId="8" fillId="3" borderId="13" xfId="0" applyFont="1" applyFill="1" applyBorder="1"/>
    <xf numFmtId="0" fontId="8" fillId="3" borderId="13" xfId="0" applyFont="1" applyFill="1" applyBorder="1" applyAlignment="1">
      <alignment horizontal="left" inden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49" fontId="6" fillId="0" borderId="1" xfId="1" applyNumberFormat="1" applyFont="1" applyBorder="1"/>
    <xf numFmtId="14" fontId="6" fillId="0" borderId="1" xfId="1" applyNumberFormat="1" applyFont="1" applyBorder="1"/>
    <xf numFmtId="4" fontId="6" fillId="0" borderId="1" xfId="1" applyNumberFormat="1" applyFont="1" applyBorder="1"/>
    <xf numFmtId="49" fontId="10" fillId="0" borderId="1" xfId="1" applyNumberFormat="1" applyFont="1" applyBorder="1"/>
    <xf numFmtId="0" fontId="9" fillId="0" borderId="1" xfId="1" applyBorder="1"/>
    <xf numFmtId="49" fontId="13" fillId="0" borderId="1" xfId="1" applyNumberFormat="1" applyFont="1" applyBorder="1"/>
    <xf numFmtId="14" fontId="13" fillId="0" borderId="1" xfId="1" applyNumberFormat="1" applyFont="1" applyBorder="1"/>
    <xf numFmtId="4" fontId="13" fillId="0" borderId="1" xfId="1" applyNumberFormat="1" applyFont="1" applyBorder="1"/>
    <xf numFmtId="14" fontId="11" fillId="0" borderId="1" xfId="1" applyNumberFormat="1" applyFont="1" applyBorder="1" applyAlignment="1">
      <alignment horizontal="right"/>
    </xf>
    <xf numFmtId="14" fontId="11" fillId="0" borderId="1" xfId="1" applyNumberFormat="1" applyFont="1" applyBorder="1"/>
    <xf numFmtId="49" fontId="11" fillId="0" borderId="1" xfId="1" applyNumberFormat="1" applyFont="1" applyBorder="1"/>
    <xf numFmtId="14" fontId="0" fillId="3" borderId="0" xfId="0" applyNumberFormat="1" applyFill="1"/>
    <xf numFmtId="4" fontId="8" fillId="3" borderId="1" xfId="0" applyNumberFormat="1" applyFont="1" applyFill="1" applyBorder="1"/>
    <xf numFmtId="0" fontId="8" fillId="3" borderId="1" xfId="0" applyFont="1" applyFill="1" applyBorder="1"/>
    <xf numFmtId="4" fontId="8" fillId="3" borderId="1" xfId="0" applyNumberFormat="1" applyFont="1" applyFill="1" applyBorder="1" applyAlignment="1">
      <alignment horizontal="center"/>
    </xf>
    <xf numFmtId="14" fontId="0" fillId="3" borderId="13" xfId="0" applyNumberFormat="1" applyFill="1" applyBorder="1"/>
    <xf numFmtId="0" fontId="0" fillId="3" borderId="13" xfId="0" applyFill="1" applyBorder="1" applyAlignment="1">
      <alignment horizontal="left"/>
    </xf>
    <xf numFmtId="0" fontId="3" fillId="3" borderId="18" xfId="0" applyFont="1" applyFill="1" applyBorder="1" applyAlignment="1">
      <alignment vertical="center"/>
    </xf>
    <xf numFmtId="0" fontId="0" fillId="3" borderId="18" xfId="0" applyFill="1" applyBorder="1"/>
    <xf numFmtId="0" fontId="20" fillId="3" borderId="0" xfId="0" applyFont="1" applyFill="1"/>
    <xf numFmtId="0" fontId="8" fillId="4" borderId="1" xfId="0" applyFont="1" applyFill="1" applyBorder="1" applyAlignment="1">
      <alignment vertical="top" wrapText="1"/>
    </xf>
    <xf numFmtId="0" fontId="5" fillId="3" borderId="0" xfId="0" applyFont="1" applyFill="1" applyAlignment="1">
      <alignment horizontal="left" vertical="center"/>
    </xf>
    <xf numFmtId="0" fontId="0" fillId="3" borderId="0" xfId="0" applyFill="1" applyAlignment="1">
      <alignment vertical="top"/>
    </xf>
    <xf numFmtId="0" fontId="22" fillId="3" borderId="0" xfId="0" applyFont="1" applyFill="1" applyAlignment="1">
      <alignment vertical="top"/>
    </xf>
    <xf numFmtId="4" fontId="0" fillId="3" borderId="0" xfId="0" applyNumberFormat="1" applyFill="1" applyAlignment="1">
      <alignment vertical="center"/>
    </xf>
    <xf numFmtId="0" fontId="7" fillId="3" borderId="0" xfId="0" applyFont="1" applyFill="1"/>
    <xf numFmtId="0" fontId="26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left"/>
    </xf>
    <xf numFmtId="0" fontId="27" fillId="3" borderId="0" xfId="0" applyFont="1" applyFill="1"/>
    <xf numFmtId="4" fontId="10" fillId="3" borderId="0" xfId="0" applyNumberFormat="1" applyFont="1" applyFill="1"/>
    <xf numFmtId="0" fontId="28" fillId="3" borderId="0" xfId="0" applyFont="1" applyFill="1" applyAlignment="1">
      <alignment vertical="center"/>
    </xf>
    <xf numFmtId="0" fontId="28" fillId="3" borderId="1" xfId="0" applyFont="1" applyFill="1" applyBorder="1" applyAlignment="1">
      <alignment horizontal="center" vertical="center"/>
    </xf>
    <xf numFmtId="0" fontId="30" fillId="3" borderId="0" xfId="0" applyFont="1" applyFill="1" applyAlignment="1">
      <alignment horizontal="right" vertical="center"/>
    </xf>
    <xf numFmtId="14" fontId="10" fillId="3" borderId="13" xfId="0" applyNumberFormat="1" applyFont="1" applyFill="1" applyBorder="1"/>
    <xf numFmtId="4" fontId="10" fillId="3" borderId="0" xfId="0" applyNumberFormat="1" applyFont="1" applyFill="1" applyAlignment="1">
      <alignment vertical="center"/>
    </xf>
    <xf numFmtId="0" fontId="34" fillId="3" borderId="0" xfId="0" applyFont="1" applyFill="1" applyAlignment="1">
      <alignment vertical="center"/>
    </xf>
    <xf numFmtId="4" fontId="29" fillId="3" borderId="1" xfId="0" applyNumberFormat="1" applyFont="1" applyFill="1" applyBorder="1" applyAlignment="1">
      <alignment horizontal="right"/>
    </xf>
    <xf numFmtId="0" fontId="36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27" fillId="3" borderId="0" xfId="0" applyFont="1" applyFill="1" applyAlignment="1">
      <alignment vertical="center"/>
    </xf>
    <xf numFmtId="4" fontId="28" fillId="3" borderId="1" xfId="0" applyNumberFormat="1" applyFont="1" applyFill="1" applyBorder="1" applyAlignment="1">
      <alignment horizontal="center" vertical="center"/>
    </xf>
    <xf numFmtId="4" fontId="28" fillId="3" borderId="0" xfId="0" applyNumberFormat="1" applyFont="1" applyFill="1" applyAlignment="1">
      <alignment horizontal="center" vertical="center"/>
    </xf>
    <xf numFmtId="4" fontId="8" fillId="3" borderId="0" xfId="0" applyNumberFormat="1" applyFont="1" applyFill="1" applyAlignment="1">
      <alignment horizontal="right"/>
    </xf>
    <xf numFmtId="0" fontId="20" fillId="3" borderId="0" xfId="0" applyFont="1" applyFill="1" applyAlignment="1">
      <alignment vertical="center"/>
    </xf>
    <xf numFmtId="4" fontId="29" fillId="3" borderId="1" xfId="0" applyNumberFormat="1" applyFont="1" applyFill="1" applyBorder="1" applyAlignment="1">
      <alignment vertical="center"/>
    </xf>
    <xf numFmtId="14" fontId="0" fillId="3" borderId="13" xfId="0" applyNumberFormat="1" applyFill="1" applyBorder="1" applyAlignment="1">
      <alignment horizontal="center" vertical="center"/>
    </xf>
    <xf numFmtId="14" fontId="0" fillId="3" borderId="13" xfId="0" applyNumberFormat="1" applyFill="1" applyBorder="1" applyAlignment="1">
      <alignment horizontal="center"/>
    </xf>
    <xf numFmtId="0" fontId="9" fillId="3" borderId="0" xfId="1" applyFill="1"/>
    <xf numFmtId="0" fontId="12" fillId="3" borderId="0" xfId="1" applyFont="1" applyFill="1"/>
    <xf numFmtId="0" fontId="11" fillId="3" borderId="0" xfId="1" applyFont="1" applyFill="1"/>
    <xf numFmtId="4" fontId="8" fillId="3" borderId="1" xfId="0" applyNumberFormat="1" applyFont="1" applyFill="1" applyBorder="1" applyAlignment="1">
      <alignment horizontal="right" indent="1"/>
    </xf>
    <xf numFmtId="0" fontId="10" fillId="3" borderId="2" xfId="0" applyFont="1" applyFill="1" applyBorder="1" applyAlignment="1">
      <alignment horizontal="left"/>
    </xf>
    <xf numFmtId="0" fontId="10" fillId="3" borderId="3" xfId="0" applyFont="1" applyFill="1" applyBorder="1" applyAlignment="1">
      <alignment horizontal="left"/>
    </xf>
    <xf numFmtId="0" fontId="10" fillId="3" borderId="4" xfId="0" applyFont="1" applyFill="1" applyBorder="1" applyAlignment="1">
      <alignment horizontal="left"/>
    </xf>
    <xf numFmtId="49" fontId="0" fillId="3" borderId="2" xfId="0" applyNumberFormat="1" applyFill="1" applyBorder="1" applyAlignment="1">
      <alignment horizontal="left" indent="1"/>
    </xf>
    <xf numFmtId="49" fontId="0" fillId="3" borderId="3" xfId="0" applyNumberFormat="1" applyFill="1" applyBorder="1" applyAlignment="1">
      <alignment horizontal="left" indent="1"/>
    </xf>
    <xf numFmtId="49" fontId="0" fillId="3" borderId="4" xfId="0" applyNumberFormat="1" applyFill="1" applyBorder="1" applyAlignment="1">
      <alignment horizontal="left" indent="1"/>
    </xf>
    <xf numFmtId="49" fontId="0" fillId="3" borderId="2" xfId="0" applyNumberFormat="1" applyFill="1" applyBorder="1" applyAlignment="1">
      <alignment horizontal="left" wrapText="1" indent="1"/>
    </xf>
    <xf numFmtId="0" fontId="10" fillId="3" borderId="2" xfId="0" applyFont="1" applyFill="1" applyBorder="1" applyAlignment="1">
      <alignment horizontal="left" wrapText="1"/>
    </xf>
    <xf numFmtId="0" fontId="10" fillId="3" borderId="3" xfId="0" applyFont="1" applyFill="1" applyBorder="1" applyAlignment="1">
      <alignment horizontal="left" wrapText="1"/>
    </xf>
    <xf numFmtId="0" fontId="10" fillId="3" borderId="4" xfId="0" applyFont="1" applyFill="1" applyBorder="1" applyAlignment="1">
      <alignment horizontal="left" wrapText="1"/>
    </xf>
    <xf numFmtId="1" fontId="0" fillId="3" borderId="2" xfId="0" applyNumberFormat="1" applyFill="1" applyBorder="1" applyAlignment="1">
      <alignment horizontal="left" wrapText="1" indent="1"/>
    </xf>
    <xf numFmtId="1" fontId="0" fillId="3" borderId="3" xfId="0" applyNumberFormat="1" applyFill="1" applyBorder="1" applyAlignment="1">
      <alignment horizontal="left" wrapText="1" indent="1"/>
    </xf>
    <xf numFmtId="1" fontId="0" fillId="3" borderId="4" xfId="0" applyNumberFormat="1" applyFill="1" applyBorder="1" applyAlignment="1">
      <alignment horizontal="left" wrapText="1" indent="1"/>
    </xf>
    <xf numFmtId="0" fontId="2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36" fillId="3" borderId="0" xfId="0" applyFont="1" applyFill="1" applyAlignment="1">
      <alignment horizontal="center" vertical="center"/>
    </xf>
    <xf numFmtId="0" fontId="10" fillId="3" borderId="0" xfId="0" applyFont="1" applyFill="1"/>
    <xf numFmtId="0" fontId="10" fillId="3" borderId="0" xfId="0" applyFont="1" applyFill="1" applyAlignment="1">
      <alignment vertical="center" wrapText="1"/>
    </xf>
    <xf numFmtId="0" fontId="10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 wrapText="1"/>
    </xf>
    <xf numFmtId="0" fontId="10" fillId="3" borderId="3" xfId="0" applyFont="1" applyFill="1" applyBorder="1" applyAlignment="1">
      <alignment vertical="center" wrapText="1"/>
    </xf>
    <xf numFmtId="0" fontId="10" fillId="3" borderId="4" xfId="0" applyFont="1" applyFill="1" applyBorder="1" applyAlignment="1">
      <alignment vertical="center" wrapText="1"/>
    </xf>
    <xf numFmtId="4" fontId="10" fillId="3" borderId="2" xfId="0" applyNumberFormat="1" applyFont="1" applyFill="1" applyBorder="1" applyAlignment="1">
      <alignment horizontal="right" vertical="center" indent="1"/>
    </xf>
    <xf numFmtId="4" fontId="10" fillId="3" borderId="4" xfId="0" applyNumberFormat="1" applyFont="1" applyFill="1" applyBorder="1" applyAlignment="1">
      <alignment horizontal="right" vertical="center" indent="1"/>
    </xf>
    <xf numFmtId="0" fontId="0" fillId="3" borderId="13" xfId="0" applyFill="1" applyBorder="1" applyAlignment="1">
      <alignment horizontal="left" vertical="center" indent="2"/>
    </xf>
    <xf numFmtId="0" fontId="0" fillId="3" borderId="18" xfId="0" applyFill="1" applyBorder="1" applyAlignment="1">
      <alignment horizontal="left" vertical="center" indent="2"/>
    </xf>
    <xf numFmtId="0" fontId="29" fillId="3" borderId="0" xfId="0" applyFont="1" applyFill="1"/>
    <xf numFmtId="0" fontId="10" fillId="0" borderId="0" xfId="0" applyFont="1" applyAlignment="1">
      <alignment vertical="center"/>
    </xf>
    <xf numFmtId="0" fontId="17" fillId="3" borderId="0" xfId="0" applyFont="1" applyFill="1" applyAlignment="1">
      <alignment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49" fontId="10" fillId="3" borderId="2" xfId="0" applyNumberFormat="1" applyFont="1" applyFill="1" applyBorder="1" applyAlignment="1">
      <alignment horizontal="left" vertical="center" wrapText="1" indent="1"/>
    </xf>
    <xf numFmtId="49" fontId="10" fillId="3" borderId="3" xfId="0" applyNumberFormat="1" applyFont="1" applyFill="1" applyBorder="1" applyAlignment="1">
      <alignment horizontal="left" vertical="center" wrapText="1" indent="1"/>
    </xf>
    <xf numFmtId="49" fontId="10" fillId="3" borderId="4" xfId="0" applyNumberFormat="1" applyFont="1" applyFill="1" applyBorder="1" applyAlignment="1">
      <alignment horizontal="left" vertical="center" wrapText="1" indent="1"/>
    </xf>
    <xf numFmtId="49" fontId="10" fillId="3" borderId="3" xfId="0" applyNumberFormat="1" applyFont="1" applyFill="1" applyBorder="1" applyAlignment="1">
      <alignment horizontal="left" vertical="center" indent="1"/>
    </xf>
    <xf numFmtId="49" fontId="10" fillId="3" borderId="4" xfId="0" applyNumberFormat="1" applyFont="1" applyFill="1" applyBorder="1" applyAlignment="1">
      <alignment horizontal="left" vertical="center" indent="1"/>
    </xf>
    <xf numFmtId="0" fontId="17" fillId="3" borderId="19" xfId="0" applyFont="1" applyFill="1" applyBorder="1" applyAlignment="1">
      <alignment vertical="center"/>
    </xf>
    <xf numFmtId="0" fontId="17" fillId="3" borderId="0" xfId="0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indent="1"/>
    </xf>
    <xf numFmtId="0" fontId="10" fillId="3" borderId="4" xfId="0" applyFont="1" applyFill="1" applyBorder="1" applyAlignment="1">
      <alignment horizontal="left" vertical="center" indent="1"/>
    </xf>
    <xf numFmtId="0" fontId="27" fillId="3" borderId="0" xfId="0" applyFont="1" applyFill="1" applyAlignment="1">
      <alignment vertical="center" wrapText="1"/>
    </xf>
    <xf numFmtId="0" fontId="0" fillId="3" borderId="0" xfId="0" applyFill="1"/>
    <xf numFmtId="0" fontId="34" fillId="3" borderId="0" xfId="0" applyFont="1" applyFill="1" applyAlignment="1">
      <alignment vertical="center"/>
    </xf>
    <xf numFmtId="0" fontId="17" fillId="3" borderId="6" xfId="0" applyFont="1" applyFill="1" applyBorder="1" applyAlignment="1">
      <alignment horizontal="left" vertical="top" wrapText="1"/>
    </xf>
    <xf numFmtId="0" fontId="17" fillId="3" borderId="6" xfId="0" applyFont="1" applyFill="1" applyBorder="1" applyAlignment="1">
      <alignment horizontal="left" vertical="top"/>
    </xf>
    <xf numFmtId="0" fontId="17" fillId="3" borderId="7" xfId="0" applyFont="1" applyFill="1" applyBorder="1" applyAlignment="1">
      <alignment horizontal="left" vertical="top" wrapText="1"/>
    </xf>
    <xf numFmtId="0" fontId="17" fillId="3" borderId="8" xfId="0" applyFont="1" applyFill="1" applyBorder="1" applyAlignment="1">
      <alignment horizontal="left" vertical="top"/>
    </xf>
    <xf numFmtId="0" fontId="17" fillId="3" borderId="9" xfId="0" applyFont="1" applyFill="1" applyBorder="1" applyAlignment="1">
      <alignment horizontal="left" vertical="top"/>
    </xf>
    <xf numFmtId="0" fontId="17" fillId="3" borderId="10" xfId="0" applyFont="1" applyFill="1" applyBorder="1" applyAlignment="1">
      <alignment horizontal="left" vertical="top"/>
    </xf>
    <xf numFmtId="0" fontId="17" fillId="3" borderId="0" xfId="0" applyFont="1" applyFill="1" applyAlignment="1">
      <alignment horizontal="left" vertical="top"/>
    </xf>
    <xf numFmtId="0" fontId="17" fillId="3" borderId="11" xfId="0" applyFont="1" applyFill="1" applyBorder="1" applyAlignment="1">
      <alignment horizontal="left" vertical="top"/>
    </xf>
    <xf numFmtId="0" fontId="17" fillId="3" borderId="12" xfId="0" applyFont="1" applyFill="1" applyBorder="1" applyAlignment="1">
      <alignment horizontal="left" vertical="top"/>
    </xf>
    <xf numFmtId="0" fontId="17" fillId="3" borderId="13" xfId="0" applyFont="1" applyFill="1" applyBorder="1" applyAlignment="1">
      <alignment horizontal="left" vertical="top"/>
    </xf>
    <xf numFmtId="0" fontId="17" fillId="3" borderId="14" xfId="0" applyFont="1" applyFill="1" applyBorder="1" applyAlignment="1">
      <alignment horizontal="left" vertical="top"/>
    </xf>
    <xf numFmtId="0" fontId="17" fillId="3" borderId="8" xfId="0" applyFont="1" applyFill="1" applyBorder="1" applyAlignment="1">
      <alignment vertical="center"/>
    </xf>
    <xf numFmtId="0" fontId="28" fillId="3" borderId="0" xfId="0" applyFont="1" applyFill="1" applyAlignment="1">
      <alignment vertical="center"/>
    </xf>
    <xf numFmtId="0" fontId="28" fillId="3" borderId="20" xfId="0" applyFont="1" applyFill="1" applyBorder="1" applyAlignment="1">
      <alignment vertical="center"/>
    </xf>
    <xf numFmtId="0" fontId="37" fillId="3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49" fontId="10" fillId="0" borderId="2" xfId="0" applyNumberFormat="1" applyFont="1" applyBorder="1" applyAlignment="1">
      <alignment horizontal="left" indent="1"/>
    </xf>
    <xf numFmtId="49" fontId="10" fillId="0" borderId="3" xfId="0" applyNumberFormat="1" applyFont="1" applyBorder="1" applyAlignment="1">
      <alignment horizontal="left" indent="1"/>
    </xf>
    <xf numFmtId="49" fontId="10" fillId="0" borderId="4" xfId="0" applyNumberFormat="1" applyFont="1" applyBorder="1" applyAlignment="1">
      <alignment horizontal="left" indent="1"/>
    </xf>
    <xf numFmtId="0" fontId="10" fillId="0" borderId="2" xfId="0" applyFont="1" applyBorder="1" applyAlignment="1">
      <alignment horizontal="left" wrapText="1"/>
    </xf>
    <xf numFmtId="0" fontId="10" fillId="0" borderId="3" xfId="0" applyFont="1" applyBorder="1" applyAlignment="1">
      <alignment horizontal="left" wrapText="1"/>
    </xf>
    <xf numFmtId="0" fontId="10" fillId="0" borderId="4" xfId="0" applyFont="1" applyBorder="1" applyAlignment="1">
      <alignment horizontal="left" wrapText="1"/>
    </xf>
    <xf numFmtId="1" fontId="10" fillId="0" borderId="2" xfId="0" applyNumberFormat="1" applyFont="1" applyBorder="1" applyAlignment="1">
      <alignment horizontal="left" wrapText="1" indent="1"/>
    </xf>
    <xf numFmtId="1" fontId="10" fillId="0" borderId="3" xfId="0" applyNumberFormat="1" applyFont="1" applyBorder="1" applyAlignment="1">
      <alignment horizontal="left" wrapText="1" indent="1"/>
    </xf>
    <xf numFmtId="1" fontId="10" fillId="0" borderId="4" xfId="0" applyNumberFormat="1" applyFont="1" applyBorder="1" applyAlignment="1">
      <alignment horizontal="left" wrapText="1" indent="1"/>
    </xf>
    <xf numFmtId="4" fontId="10" fillId="3" borderId="2" xfId="0" applyNumberFormat="1" applyFont="1" applyFill="1" applyBorder="1" applyAlignment="1">
      <alignment horizontal="center" vertical="center"/>
    </xf>
    <xf numFmtId="4" fontId="10" fillId="3" borderId="4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 indent="1"/>
    </xf>
    <xf numFmtId="0" fontId="10" fillId="3" borderId="18" xfId="0" applyFont="1" applyFill="1" applyBorder="1" applyAlignment="1">
      <alignment horizontal="left" vertical="center" indent="1"/>
    </xf>
    <xf numFmtId="0" fontId="10" fillId="3" borderId="8" xfId="0" applyFont="1" applyFill="1" applyBorder="1" applyAlignment="1">
      <alignment vertical="center" wrapText="1"/>
    </xf>
    <xf numFmtId="0" fontId="10" fillId="3" borderId="8" xfId="0" applyFont="1" applyFill="1" applyBorder="1" applyAlignment="1">
      <alignment vertical="center"/>
    </xf>
    <xf numFmtId="0" fontId="0" fillId="3" borderId="13" xfId="0" applyFill="1" applyBorder="1" applyAlignment="1">
      <alignment horizontal="left" vertical="center" indent="1"/>
    </xf>
    <xf numFmtId="0" fontId="0" fillId="3" borderId="18" xfId="0" applyFill="1" applyBorder="1" applyAlignment="1">
      <alignment horizontal="left" vertical="center" indent="1"/>
    </xf>
    <xf numFmtId="49" fontId="10" fillId="3" borderId="2" xfId="0" applyNumberFormat="1" applyFont="1" applyFill="1" applyBorder="1" applyAlignment="1">
      <alignment horizontal="left" vertical="center" indent="1"/>
    </xf>
    <xf numFmtId="0" fontId="27" fillId="3" borderId="0" xfId="0" applyFont="1" applyFill="1"/>
    <xf numFmtId="49" fontId="10" fillId="3" borderId="3" xfId="0" applyNumberFormat="1" applyFont="1" applyFill="1" applyBorder="1" applyAlignment="1">
      <alignment vertical="center"/>
    </xf>
    <xf numFmtId="49" fontId="10" fillId="3" borderId="4" xfId="0" applyNumberFormat="1" applyFont="1" applyFill="1" applyBorder="1" applyAlignment="1">
      <alignment vertical="center"/>
    </xf>
    <xf numFmtId="0" fontId="10" fillId="3" borderId="3" xfId="0" applyFont="1" applyFill="1" applyBorder="1" applyAlignment="1">
      <alignment vertical="center"/>
    </xf>
    <xf numFmtId="0" fontId="10" fillId="3" borderId="4" xfId="0" applyFont="1" applyFill="1" applyBorder="1" applyAlignment="1">
      <alignment vertical="center"/>
    </xf>
    <xf numFmtId="49" fontId="0" fillId="0" borderId="2" xfId="0" applyNumberFormat="1" applyBorder="1" applyAlignment="1">
      <alignment horizontal="left" indent="1"/>
    </xf>
    <xf numFmtId="49" fontId="0" fillId="0" borderId="3" xfId="0" applyNumberFormat="1" applyBorder="1" applyAlignment="1">
      <alignment horizontal="left" indent="1"/>
    </xf>
    <xf numFmtId="49" fontId="0" fillId="0" borderId="4" xfId="0" applyNumberFormat="1" applyBorder="1" applyAlignment="1">
      <alignment horizontal="left" indent="1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/>
    </xf>
    <xf numFmtId="1" fontId="0" fillId="0" borderId="2" xfId="0" applyNumberFormat="1" applyBorder="1" applyAlignment="1">
      <alignment horizontal="left" wrapText="1" indent="1"/>
    </xf>
    <xf numFmtId="1" fontId="0" fillId="0" borderId="3" xfId="0" applyNumberFormat="1" applyBorder="1" applyAlignment="1">
      <alignment horizontal="left" wrapText="1" indent="1"/>
    </xf>
    <xf numFmtId="1" fontId="0" fillId="0" borderId="4" xfId="0" applyNumberFormat="1" applyBorder="1" applyAlignment="1">
      <alignment horizontal="left" wrapText="1" indent="1"/>
    </xf>
    <xf numFmtId="49" fontId="10" fillId="3" borderId="2" xfId="0" applyNumberFormat="1" applyFont="1" applyFill="1" applyBorder="1" applyAlignment="1">
      <alignment horizontal="left" indent="1"/>
    </xf>
    <xf numFmtId="49" fontId="10" fillId="3" borderId="3" xfId="0" applyNumberFormat="1" applyFont="1" applyFill="1" applyBorder="1" applyAlignment="1">
      <alignment horizontal="left" indent="1"/>
    </xf>
    <xf numFmtId="49" fontId="10" fillId="3" borderId="4" xfId="0" applyNumberFormat="1" applyFont="1" applyFill="1" applyBorder="1" applyAlignment="1">
      <alignment horizontal="left" indent="1"/>
    </xf>
    <xf numFmtId="0" fontId="3" fillId="3" borderId="6" xfId="0" applyFont="1" applyFill="1" applyBorder="1" applyAlignment="1">
      <alignment vertical="top"/>
    </xf>
    <xf numFmtId="0" fontId="0" fillId="3" borderId="0" xfId="0" applyFill="1" applyAlignment="1">
      <alignment horizontal="left" vertical="center"/>
    </xf>
    <xf numFmtId="0" fontId="8" fillId="3" borderId="2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left" indent="1"/>
    </xf>
    <xf numFmtId="1" fontId="10" fillId="3" borderId="2" xfId="0" applyNumberFormat="1" applyFont="1" applyFill="1" applyBorder="1" applyAlignment="1">
      <alignment horizontal="center" vertical="center"/>
    </xf>
    <xf numFmtId="1" fontId="10" fillId="3" borderId="4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wrapText="1"/>
    </xf>
    <xf numFmtId="0" fontId="10" fillId="3" borderId="3" xfId="0" applyFont="1" applyFill="1" applyBorder="1" applyAlignment="1">
      <alignment wrapText="1"/>
    </xf>
    <xf numFmtId="0" fontId="10" fillId="3" borderId="4" xfId="0" applyFont="1" applyFill="1" applyBorder="1" applyAlignment="1">
      <alignment wrapText="1"/>
    </xf>
    <xf numFmtId="4" fontId="10" fillId="3" borderId="2" xfId="0" applyNumberFormat="1" applyFont="1" applyFill="1" applyBorder="1" applyAlignment="1">
      <alignment horizontal="left" indent="1"/>
    </xf>
    <xf numFmtId="4" fontId="10" fillId="3" borderId="3" xfId="0" applyNumberFormat="1" applyFont="1" applyFill="1" applyBorder="1" applyAlignment="1">
      <alignment horizontal="left" indent="1"/>
    </xf>
    <xf numFmtId="4" fontId="10" fillId="3" borderId="4" xfId="0" applyNumberFormat="1" applyFont="1" applyFill="1" applyBorder="1" applyAlignment="1">
      <alignment horizontal="left" indent="1"/>
    </xf>
    <xf numFmtId="0" fontId="10" fillId="3" borderId="5" xfId="0" applyFont="1" applyFill="1" applyBorder="1"/>
    <xf numFmtId="4" fontId="10" fillId="3" borderId="5" xfId="0" applyNumberFormat="1" applyFont="1" applyFill="1" applyBorder="1" applyAlignment="1">
      <alignment horizontal="right" indent="1"/>
    </xf>
    <xf numFmtId="0" fontId="10" fillId="3" borderId="1" xfId="0" applyFont="1" applyFill="1" applyBorder="1"/>
    <xf numFmtId="4" fontId="10" fillId="3" borderId="1" xfId="0" applyNumberFormat="1" applyFont="1" applyFill="1" applyBorder="1" applyAlignment="1">
      <alignment horizontal="right" indent="1"/>
    </xf>
    <xf numFmtId="0" fontId="10" fillId="3" borderId="2" xfId="0" applyFont="1" applyFill="1" applyBorder="1"/>
    <xf numFmtId="0" fontId="10" fillId="3" borderId="3" xfId="0" applyFont="1" applyFill="1" applyBorder="1"/>
    <xf numFmtId="0" fontId="10" fillId="3" borderId="4" xfId="0" applyFont="1" applyFill="1" applyBorder="1"/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horizontal="left" vertical="center" indent="1"/>
    </xf>
    <xf numFmtId="0" fontId="0" fillId="3" borderId="3" xfId="0" applyFill="1" applyBorder="1" applyAlignment="1">
      <alignment horizontal="left" vertical="center" indent="1"/>
    </xf>
    <xf numFmtId="0" fontId="0" fillId="3" borderId="4" xfId="0" applyFill="1" applyBorder="1" applyAlignment="1">
      <alignment horizontal="left" vertical="center" indent="1"/>
    </xf>
    <xf numFmtId="0" fontId="0" fillId="3" borderId="0" xfId="0" applyFill="1" applyAlignment="1">
      <alignment vertical="center"/>
    </xf>
    <xf numFmtId="0" fontId="16" fillId="3" borderId="0" xfId="0" applyFont="1" applyFill="1" applyAlignment="1">
      <alignment vertical="center"/>
    </xf>
    <xf numFmtId="14" fontId="0" fillId="3" borderId="2" xfId="0" applyNumberFormat="1" applyFill="1" applyBorder="1" applyAlignment="1">
      <alignment horizontal="left" vertical="center" indent="1"/>
    </xf>
    <xf numFmtId="4" fontId="0" fillId="3" borderId="0" xfId="0" applyNumberFormat="1" applyFill="1" applyAlignment="1">
      <alignment horizontal="center" vertical="center"/>
    </xf>
    <xf numFmtId="4" fontId="0" fillId="3" borderId="17" xfId="0" applyNumberFormat="1" applyFill="1" applyBorder="1" applyAlignment="1">
      <alignment horizontal="right" vertical="center" indent="1"/>
    </xf>
    <xf numFmtId="4" fontId="0" fillId="3" borderId="1" xfId="0" applyNumberFormat="1" applyFill="1" applyBorder="1" applyAlignment="1">
      <alignment horizontal="right" vertical="center" indent="1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49" fontId="0" fillId="3" borderId="2" xfId="0" applyNumberFormat="1" applyFill="1" applyBorder="1" applyAlignment="1">
      <alignment horizontal="left" vertical="center" indent="1"/>
    </xf>
    <xf numFmtId="49" fontId="0" fillId="3" borderId="3" xfId="0" applyNumberFormat="1" applyFill="1" applyBorder="1" applyAlignment="1">
      <alignment horizontal="left" vertical="center" indent="1"/>
    </xf>
    <xf numFmtId="49" fontId="0" fillId="3" borderId="4" xfId="0" applyNumberFormat="1" applyFill="1" applyBorder="1" applyAlignment="1">
      <alignment horizontal="left" vertical="center" indent="1"/>
    </xf>
    <xf numFmtId="0" fontId="4" fillId="3" borderId="0" xfId="0" applyFont="1" applyFill="1" applyAlignment="1">
      <alignment vertical="center"/>
    </xf>
    <xf numFmtId="0" fontId="4" fillId="3" borderId="20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top" wrapText="1"/>
    </xf>
    <xf numFmtId="0" fontId="3" fillId="3" borderId="0" xfId="0" applyFont="1" applyFill="1" applyAlignment="1">
      <alignment vertical="top"/>
    </xf>
    <xf numFmtId="49" fontId="0" fillId="3" borderId="1" xfId="0" applyNumberFormat="1" applyFill="1" applyBorder="1" applyAlignment="1">
      <alignment horizontal="left" indent="1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/>
    </xf>
    <xf numFmtId="0" fontId="3" fillId="0" borderId="0" xfId="0" applyFont="1" applyAlignment="1">
      <alignment vertical="center"/>
    </xf>
    <xf numFmtId="0" fontId="21" fillId="3" borderId="0" xfId="0" applyFont="1" applyFill="1" applyAlignment="1">
      <alignment horizontal="left"/>
    </xf>
    <xf numFmtId="49" fontId="6" fillId="0" borderId="3" xfId="1" applyNumberFormat="1" applyFont="1" applyBorder="1" applyAlignment="1">
      <alignment horizontal="center"/>
    </xf>
    <xf numFmtId="49" fontId="6" fillId="0" borderId="4" xfId="1" applyNumberFormat="1" applyFont="1" applyBorder="1" applyAlignment="1">
      <alignment horizontal="center"/>
    </xf>
    <xf numFmtId="49" fontId="10" fillId="0" borderId="2" xfId="1" applyNumberFormat="1" applyFont="1" applyBorder="1" applyAlignment="1">
      <alignment horizontal="center"/>
    </xf>
    <xf numFmtId="49" fontId="10" fillId="0" borderId="3" xfId="1" applyNumberFormat="1" applyFont="1" applyBorder="1" applyAlignment="1">
      <alignment horizontal="center"/>
    </xf>
    <xf numFmtId="49" fontId="10" fillId="0" borderId="4" xfId="1" applyNumberFormat="1" applyFont="1" applyBorder="1" applyAlignment="1">
      <alignment horizontal="center"/>
    </xf>
    <xf numFmtId="14" fontId="11" fillId="0" borderId="2" xfId="1" applyNumberFormat="1" applyFont="1" applyBorder="1" applyAlignment="1">
      <alignment horizontal="center"/>
    </xf>
    <xf numFmtId="14" fontId="11" fillId="0" borderId="3" xfId="1" applyNumberFormat="1" applyFont="1" applyBorder="1" applyAlignment="1">
      <alignment horizontal="center"/>
    </xf>
    <xf numFmtId="14" fontId="11" fillId="0" borderId="4" xfId="1" applyNumberFormat="1" applyFont="1" applyBorder="1" applyAlignment="1">
      <alignment horizontal="center"/>
    </xf>
    <xf numFmtId="0" fontId="0" fillId="3" borderId="15" xfId="0" applyFill="1" applyBorder="1" applyAlignment="1">
      <alignment horizontal="left"/>
    </xf>
  </cellXfs>
  <cellStyles count="4">
    <cellStyle name="Normalny" xfId="0" builtinId="0"/>
    <cellStyle name="Normalny 2" xfId="2" xr:uid="{00000000-0005-0000-0000-000001000000}"/>
    <cellStyle name="Normalny 2 2" xfId="1" xr:uid="{00000000-0005-0000-0000-000002000000}"/>
    <cellStyle name="Normalny 3" xfId="3" xr:uid="{00000000-0005-0000-0000-000003000000}"/>
  </cellStyles>
  <dxfs count="44">
    <dxf>
      <font>
        <color theme="0"/>
      </font>
    </dxf>
    <dxf>
      <border>
        <left style="thin">
          <color theme="0"/>
        </left>
        <right style="thin">
          <color theme="0"/>
        </right>
        <bottom style="thin">
          <color theme="0"/>
        </bottom>
        <vertical/>
        <horizontal/>
      </border>
    </dxf>
    <dxf>
      <font>
        <color theme="0"/>
      </font>
    </dxf>
    <dxf>
      <border>
        <left style="thin">
          <color theme="0"/>
        </left>
        <right style="thin">
          <color theme="0"/>
        </right>
        <bottom style="thin">
          <color theme="0"/>
        </bottom>
        <vertical/>
        <horizontal/>
      </border>
    </dxf>
    <dxf>
      <font>
        <u/>
      </font>
    </dxf>
    <dxf>
      <font>
        <u/>
      </font>
    </dxf>
    <dxf>
      <font>
        <color theme="0"/>
      </font>
    </dxf>
    <dxf>
      <border>
        <left style="thin">
          <color theme="0"/>
        </left>
        <right style="thin">
          <color theme="0"/>
        </right>
        <bottom style="thin">
          <color theme="0"/>
        </bottom>
        <vertical/>
        <horizontal/>
      </border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color theme="0"/>
      </font>
    </dxf>
    <dxf>
      <border>
        <left style="thin">
          <color theme="0"/>
        </left>
        <right style="thin">
          <color theme="0"/>
        </right>
        <bottom style="thin">
          <color theme="0"/>
        </bottom>
        <vertical/>
        <horizontal/>
      </border>
    </dxf>
    <dxf>
      <font>
        <u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  <dxf>
      <font>
        <u/>
      </font>
    </dxf>
  </dxfs>
  <tableStyles count="0" defaultTableStyle="TableStyleMedium2" defaultPivotStyle="PivotStyleLight16"/>
  <colors>
    <mruColors>
      <color rgb="FFFF66FF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B$16" lockText="1" noThreeD="1"/>
</file>

<file path=xl/ctrlProps/ctrlProp10.xml><?xml version="1.0" encoding="utf-8"?>
<formControlPr xmlns="http://schemas.microsoft.com/office/spreadsheetml/2009/9/main" objectType="CheckBox" fmlaLink="$B$20" lockText="1" noThreeD="1"/>
</file>

<file path=xl/ctrlProps/ctrlProp11.xml><?xml version="1.0" encoding="utf-8"?>
<formControlPr xmlns="http://schemas.microsoft.com/office/spreadsheetml/2009/9/main" objectType="CheckBox" fmlaLink="$B$25" lockText="1" noThreeD="1"/>
</file>

<file path=xl/ctrlProps/ctrlProp12.xml><?xml version="1.0" encoding="utf-8"?>
<formControlPr xmlns="http://schemas.microsoft.com/office/spreadsheetml/2009/9/main" objectType="CheckBox" fmlaLink="$B$26" lockText="1" noThreeD="1"/>
</file>

<file path=xl/ctrlProps/ctrlProp13.xml><?xml version="1.0" encoding="utf-8"?>
<formControlPr xmlns="http://schemas.microsoft.com/office/spreadsheetml/2009/9/main" objectType="CheckBox" fmlaLink="$B$27" lockText="1" noThreeD="1"/>
</file>

<file path=xl/ctrlProps/ctrlProp14.xml><?xml version="1.0" encoding="utf-8"?>
<formControlPr xmlns="http://schemas.microsoft.com/office/spreadsheetml/2009/9/main" objectType="CheckBox" fmlaLink="$B$33" lockText="1" noThreeD="1"/>
</file>

<file path=xl/ctrlProps/ctrlProp15.xml><?xml version="1.0" encoding="utf-8"?>
<formControlPr xmlns="http://schemas.microsoft.com/office/spreadsheetml/2009/9/main" objectType="CheckBox" fmlaLink="$B$21" lockText="1" noThreeD="1"/>
</file>

<file path=xl/ctrlProps/ctrlProp16.xml><?xml version="1.0" encoding="utf-8"?>
<formControlPr xmlns="http://schemas.microsoft.com/office/spreadsheetml/2009/9/main" objectType="CheckBox" fmlaLink="$B$25" lockText="1" noThreeD="1"/>
</file>

<file path=xl/ctrlProps/ctrlProp17.xml><?xml version="1.0" encoding="utf-8"?>
<formControlPr xmlns="http://schemas.microsoft.com/office/spreadsheetml/2009/9/main" objectType="CheckBox" fmlaLink="$B$26" lockText="1" noThreeD="1"/>
</file>

<file path=xl/ctrlProps/ctrlProp18.xml><?xml version="1.0" encoding="utf-8"?>
<formControlPr xmlns="http://schemas.microsoft.com/office/spreadsheetml/2009/9/main" objectType="CheckBox" fmlaLink="$B$27" lockText="1" noThreeD="1"/>
</file>

<file path=xl/ctrlProps/ctrlProp19.xml><?xml version="1.0" encoding="utf-8"?>
<formControlPr xmlns="http://schemas.microsoft.com/office/spreadsheetml/2009/9/main" objectType="CheckBox" fmlaLink="$B$33" lockText="1" noThreeD="1"/>
</file>

<file path=xl/ctrlProps/ctrlProp2.xml><?xml version="1.0" encoding="utf-8"?>
<formControlPr xmlns="http://schemas.microsoft.com/office/spreadsheetml/2009/9/main" objectType="CheckBox" fmlaLink="$B$46" lockText="1" noThreeD="1"/>
</file>

<file path=xl/ctrlProps/ctrlProp20.xml><?xml version="1.0" encoding="utf-8"?>
<formControlPr xmlns="http://schemas.microsoft.com/office/spreadsheetml/2009/9/main" objectType="CheckBox" fmlaLink="$B$20" lockText="1" noThreeD="1"/>
</file>

<file path=xl/ctrlProps/ctrlProp21.xml><?xml version="1.0" encoding="utf-8"?>
<formControlPr xmlns="http://schemas.microsoft.com/office/spreadsheetml/2009/9/main" objectType="CheckBox" fmlaLink="$B$57" lockText="1" noThreeD="1"/>
</file>

<file path=xl/ctrlProps/ctrlProp22.xml><?xml version="1.0" encoding="utf-8"?>
<formControlPr xmlns="http://schemas.microsoft.com/office/spreadsheetml/2009/9/main" objectType="CheckBox" fmlaLink="$B$19" lockText="1" noThreeD="1"/>
</file>

<file path=xl/ctrlProps/ctrlProp23.xml><?xml version="1.0" encoding="utf-8"?>
<formControlPr xmlns="http://schemas.microsoft.com/office/spreadsheetml/2009/9/main" objectType="CheckBox" fmlaLink="$B$20" lockText="1" noThreeD="1"/>
</file>

<file path=xl/ctrlProps/ctrlProp24.xml><?xml version="1.0" encoding="utf-8"?>
<formControlPr xmlns="http://schemas.microsoft.com/office/spreadsheetml/2009/9/main" objectType="CheckBox" fmlaLink="$B$21" lockText="1" noThreeD="1"/>
</file>

<file path=xl/ctrlProps/ctrlProp25.xml><?xml version="1.0" encoding="utf-8"?>
<formControlPr xmlns="http://schemas.microsoft.com/office/spreadsheetml/2009/9/main" objectType="CheckBox" fmlaLink="$B$18" lockText="1" noThreeD="1"/>
</file>

<file path=xl/ctrlProps/ctrlProp26.xml><?xml version="1.0" encoding="utf-8"?>
<formControlPr xmlns="http://schemas.microsoft.com/office/spreadsheetml/2009/9/main" objectType="CheckBox" fmlaLink="$B$24" lockText="1" noThreeD="1"/>
</file>

<file path=xl/ctrlProps/ctrlProp27.xml><?xml version="1.0" encoding="utf-8"?>
<formControlPr xmlns="http://schemas.microsoft.com/office/spreadsheetml/2009/9/main" objectType="CheckBox" fmlaLink="$B$26" lockText="1" noThreeD="1"/>
</file>

<file path=xl/ctrlProps/ctrlProp28.xml><?xml version="1.0" encoding="utf-8"?>
<formControlPr xmlns="http://schemas.microsoft.com/office/spreadsheetml/2009/9/main" objectType="CheckBox" fmlaLink="$B$23" lockText="1" noThreeD="1"/>
</file>

<file path=xl/ctrlProps/ctrlProp29.xml><?xml version="1.0" encoding="utf-8"?>
<formControlPr xmlns="http://schemas.microsoft.com/office/spreadsheetml/2009/9/main" objectType="CheckBox" fmlaLink="$B$27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30.xml><?xml version="1.0" encoding="utf-8"?>
<formControlPr xmlns="http://schemas.microsoft.com/office/spreadsheetml/2009/9/main" objectType="CheckBox" fmlaLink="$B$29" lockText="1" noThreeD="1"/>
</file>

<file path=xl/ctrlProps/ctrlProp31.xml><?xml version="1.0" encoding="utf-8"?>
<formControlPr xmlns="http://schemas.microsoft.com/office/spreadsheetml/2009/9/main" objectType="CheckBox" fmlaLink="$B$30" lockText="1" noThreeD="1"/>
</file>

<file path=xl/ctrlProps/ctrlProp32.xml><?xml version="1.0" encoding="utf-8"?>
<formControlPr xmlns="http://schemas.microsoft.com/office/spreadsheetml/2009/9/main" objectType="CheckBox" fmlaLink="$B$23" lockText="1" noThreeD="1"/>
</file>

<file path=xl/ctrlProps/ctrlProp33.xml><?xml version="1.0" encoding="utf-8"?>
<formControlPr xmlns="http://schemas.microsoft.com/office/spreadsheetml/2009/9/main" objectType="CheckBox" fmlaLink="$B$25" lockText="1" noThreeD="1"/>
</file>

<file path=xl/ctrlProps/ctrlProp4.xml><?xml version="1.0" encoding="utf-8"?>
<formControlPr xmlns="http://schemas.microsoft.com/office/spreadsheetml/2009/9/main" objectType="CheckBox" fmlaLink="$B$17" lockText="1" noThreeD="1"/>
</file>

<file path=xl/ctrlProps/ctrlProp5.xml><?xml version="1.0" encoding="utf-8"?>
<formControlPr xmlns="http://schemas.microsoft.com/office/spreadsheetml/2009/9/main" objectType="CheckBox" fmlaLink="$B$18" lockText="1" noThreeD="1"/>
</file>

<file path=xl/ctrlProps/ctrlProp6.xml><?xml version="1.0" encoding="utf-8"?>
<formControlPr xmlns="http://schemas.microsoft.com/office/spreadsheetml/2009/9/main" objectType="CheckBox" fmlaLink="$B$19" lockText="1" noThreeD="1"/>
</file>

<file path=xl/ctrlProps/ctrlProp7.xml><?xml version="1.0" encoding="utf-8"?>
<formControlPr xmlns="http://schemas.microsoft.com/office/spreadsheetml/2009/9/main" objectType="CheckBox" fmlaLink="$B$25" lockText="1" noThreeD="1"/>
</file>

<file path=xl/ctrlProps/ctrlProp8.xml><?xml version="1.0" encoding="utf-8"?>
<formControlPr xmlns="http://schemas.microsoft.com/office/spreadsheetml/2009/9/main" objectType="CheckBox" fmlaLink="$B$57" lockText="1" noThreeD="1"/>
</file>

<file path=xl/ctrlProps/ctrlProp9.xml><?xml version="1.0" encoding="utf-8"?>
<formControlPr xmlns="http://schemas.microsoft.com/office/spreadsheetml/2009/9/main" objectType="CheckBox" fmlaLink="$B$2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15</xdr:row>
          <xdr:rowOff>371475</xdr:rowOff>
        </xdr:from>
        <xdr:to>
          <xdr:col>2</xdr:col>
          <xdr:colOff>28575</xdr:colOff>
          <xdr:row>16</xdr:row>
          <xdr:rowOff>219075</xdr:rowOff>
        </xdr:to>
        <xdr:sp macro="" textlink="">
          <xdr:nvSpPr>
            <xdr:cNvPr id="73729" name="Check Box 1" hidden="1">
              <a:extLst>
                <a:ext uri="{63B3BB69-23CF-44E3-9099-C40C66FF867C}">
                  <a14:compatExt spid="_x0000_s73729"/>
                </a:ext>
                <a:ext uri="{FF2B5EF4-FFF2-40B4-BE49-F238E27FC236}">
                  <a16:creationId xmlns:a16="http://schemas.microsoft.com/office/drawing/2014/main" id="{00000000-0008-0000-0000-000001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16</xdr:row>
          <xdr:rowOff>0</xdr:rowOff>
        </xdr:from>
        <xdr:to>
          <xdr:col>2</xdr:col>
          <xdr:colOff>28575</xdr:colOff>
          <xdr:row>16</xdr:row>
          <xdr:rowOff>219075</xdr:rowOff>
        </xdr:to>
        <xdr:sp macro="" textlink="">
          <xdr:nvSpPr>
            <xdr:cNvPr id="73730" name="Check Box 2" hidden="1">
              <a:extLst>
                <a:ext uri="{63B3BB69-23CF-44E3-9099-C40C66FF867C}">
                  <a14:compatExt spid="_x0000_s73730"/>
                </a:ext>
                <a:ext uri="{FF2B5EF4-FFF2-40B4-BE49-F238E27FC236}">
                  <a16:creationId xmlns:a16="http://schemas.microsoft.com/office/drawing/2014/main" id="{00000000-0008-0000-0000-000002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16</xdr:row>
          <xdr:rowOff>381000</xdr:rowOff>
        </xdr:from>
        <xdr:to>
          <xdr:col>2</xdr:col>
          <xdr:colOff>28575</xdr:colOff>
          <xdr:row>17</xdr:row>
          <xdr:rowOff>219075</xdr:rowOff>
        </xdr:to>
        <xdr:sp macro="" textlink="">
          <xdr:nvSpPr>
            <xdr:cNvPr id="73731" name="Check Box 3" hidden="1">
              <a:extLst>
                <a:ext uri="{63B3BB69-23CF-44E3-9099-C40C66FF867C}">
                  <a14:compatExt spid="_x0000_s73731"/>
                </a:ext>
                <a:ext uri="{FF2B5EF4-FFF2-40B4-BE49-F238E27FC236}">
                  <a16:creationId xmlns:a16="http://schemas.microsoft.com/office/drawing/2014/main" id="{00000000-0008-0000-0000-000003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17</xdr:row>
          <xdr:rowOff>381000</xdr:rowOff>
        </xdr:from>
        <xdr:to>
          <xdr:col>2</xdr:col>
          <xdr:colOff>28575</xdr:colOff>
          <xdr:row>18</xdr:row>
          <xdr:rowOff>219075</xdr:rowOff>
        </xdr:to>
        <xdr:sp macro="" textlink="">
          <xdr:nvSpPr>
            <xdr:cNvPr id="73732" name="Check Box 4" hidden="1">
              <a:extLst>
                <a:ext uri="{63B3BB69-23CF-44E3-9099-C40C66FF867C}">
                  <a14:compatExt spid="_x0000_s73732"/>
                </a:ext>
                <a:ext uri="{FF2B5EF4-FFF2-40B4-BE49-F238E27FC236}">
                  <a16:creationId xmlns:a16="http://schemas.microsoft.com/office/drawing/2014/main" id="{00000000-0008-0000-0000-000004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23</xdr:row>
          <xdr:rowOff>180975</xdr:rowOff>
        </xdr:from>
        <xdr:to>
          <xdr:col>2</xdr:col>
          <xdr:colOff>28575</xdr:colOff>
          <xdr:row>25</xdr:row>
          <xdr:rowOff>28575</xdr:rowOff>
        </xdr:to>
        <xdr:sp macro="" textlink="">
          <xdr:nvSpPr>
            <xdr:cNvPr id="73733" name="Check Box 5" hidden="1">
              <a:extLst>
                <a:ext uri="{63B3BB69-23CF-44E3-9099-C40C66FF867C}">
                  <a14:compatExt spid="_x0000_s73733"/>
                </a:ext>
                <a:ext uri="{FF2B5EF4-FFF2-40B4-BE49-F238E27FC236}">
                  <a16:creationId xmlns:a16="http://schemas.microsoft.com/office/drawing/2014/main" id="{00000000-0008-0000-0000-000005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15</xdr:row>
          <xdr:rowOff>0</xdr:rowOff>
        </xdr:from>
        <xdr:to>
          <xdr:col>2</xdr:col>
          <xdr:colOff>28575</xdr:colOff>
          <xdr:row>15</xdr:row>
          <xdr:rowOff>219075</xdr:rowOff>
        </xdr:to>
        <xdr:sp macro="" textlink="">
          <xdr:nvSpPr>
            <xdr:cNvPr id="73734" name="Check Box 6" hidden="1">
              <a:extLst>
                <a:ext uri="{63B3BB69-23CF-44E3-9099-C40C66FF867C}">
                  <a14:compatExt spid="_x0000_s73734"/>
                </a:ext>
                <a:ext uri="{FF2B5EF4-FFF2-40B4-BE49-F238E27FC236}">
                  <a16:creationId xmlns:a16="http://schemas.microsoft.com/office/drawing/2014/main" id="{00000000-0008-0000-0000-000006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44</xdr:row>
          <xdr:rowOff>180975</xdr:rowOff>
        </xdr:from>
        <xdr:to>
          <xdr:col>2</xdr:col>
          <xdr:colOff>28575</xdr:colOff>
          <xdr:row>46</xdr:row>
          <xdr:rowOff>19050</xdr:rowOff>
        </xdr:to>
        <xdr:sp macro="" textlink="">
          <xdr:nvSpPr>
            <xdr:cNvPr id="73735" name="Check Box 7" hidden="1">
              <a:extLst>
                <a:ext uri="{63B3BB69-23CF-44E3-9099-C40C66FF867C}">
                  <a14:compatExt spid="_x0000_s73735"/>
                </a:ext>
                <a:ext uri="{FF2B5EF4-FFF2-40B4-BE49-F238E27FC236}">
                  <a16:creationId xmlns:a16="http://schemas.microsoft.com/office/drawing/2014/main" id="{00000000-0008-0000-0000-0000072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19</xdr:row>
          <xdr:rowOff>371475</xdr:rowOff>
        </xdr:from>
        <xdr:to>
          <xdr:col>2</xdr:col>
          <xdr:colOff>28575</xdr:colOff>
          <xdr:row>20</xdr:row>
          <xdr:rowOff>219075</xdr:rowOff>
        </xdr:to>
        <xdr:sp macro="" textlink="">
          <xdr:nvSpPr>
            <xdr:cNvPr id="72705" name="Check Box 1" hidden="1">
              <a:extLst>
                <a:ext uri="{63B3BB69-23CF-44E3-9099-C40C66FF867C}">
                  <a14:compatExt spid="_x0000_s72705"/>
                </a:ext>
                <a:ext uri="{FF2B5EF4-FFF2-40B4-BE49-F238E27FC236}">
                  <a16:creationId xmlns:a16="http://schemas.microsoft.com/office/drawing/2014/main" id="{00000000-0008-0000-0100-000001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23</xdr:row>
          <xdr:rowOff>180975</xdr:rowOff>
        </xdr:from>
        <xdr:to>
          <xdr:col>2</xdr:col>
          <xdr:colOff>28575</xdr:colOff>
          <xdr:row>24</xdr:row>
          <xdr:rowOff>209550</xdr:rowOff>
        </xdr:to>
        <xdr:sp macro="" textlink="">
          <xdr:nvSpPr>
            <xdr:cNvPr id="72706" name="Check Box 2" hidden="1">
              <a:extLst>
                <a:ext uri="{63B3BB69-23CF-44E3-9099-C40C66FF867C}">
                  <a14:compatExt spid="_x0000_s72706"/>
                </a:ext>
                <a:ext uri="{FF2B5EF4-FFF2-40B4-BE49-F238E27FC236}">
                  <a16:creationId xmlns:a16="http://schemas.microsoft.com/office/drawing/2014/main" id="{00000000-0008-0000-0100-000002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24</xdr:row>
          <xdr:rowOff>381000</xdr:rowOff>
        </xdr:from>
        <xdr:to>
          <xdr:col>2</xdr:col>
          <xdr:colOff>28575</xdr:colOff>
          <xdr:row>25</xdr:row>
          <xdr:rowOff>219075</xdr:rowOff>
        </xdr:to>
        <xdr:sp macro="" textlink="">
          <xdr:nvSpPr>
            <xdr:cNvPr id="72707" name="Check Box 3" hidden="1">
              <a:extLst>
                <a:ext uri="{63B3BB69-23CF-44E3-9099-C40C66FF867C}">
                  <a14:compatExt spid="_x0000_s72707"/>
                </a:ext>
                <a:ext uri="{FF2B5EF4-FFF2-40B4-BE49-F238E27FC236}">
                  <a16:creationId xmlns:a16="http://schemas.microsoft.com/office/drawing/2014/main" id="{00000000-0008-0000-0100-000003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25</xdr:row>
          <xdr:rowOff>381000</xdr:rowOff>
        </xdr:from>
        <xdr:to>
          <xdr:col>2</xdr:col>
          <xdr:colOff>28575</xdr:colOff>
          <xdr:row>26</xdr:row>
          <xdr:rowOff>219075</xdr:rowOff>
        </xdr:to>
        <xdr:sp macro="" textlink="">
          <xdr:nvSpPr>
            <xdr:cNvPr id="72708" name="Check Box 4" hidden="1">
              <a:extLst>
                <a:ext uri="{63B3BB69-23CF-44E3-9099-C40C66FF867C}">
                  <a14:compatExt spid="_x0000_s72708"/>
                </a:ext>
                <a:ext uri="{FF2B5EF4-FFF2-40B4-BE49-F238E27FC236}">
                  <a16:creationId xmlns:a16="http://schemas.microsoft.com/office/drawing/2014/main" id="{00000000-0008-0000-0100-000004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31</xdr:row>
          <xdr:rowOff>180975</xdr:rowOff>
        </xdr:from>
        <xdr:to>
          <xdr:col>2</xdr:col>
          <xdr:colOff>28575</xdr:colOff>
          <xdr:row>33</xdr:row>
          <xdr:rowOff>28575</xdr:rowOff>
        </xdr:to>
        <xdr:sp macro="" textlink="">
          <xdr:nvSpPr>
            <xdr:cNvPr id="72709" name="Check Box 5" hidden="1">
              <a:extLst>
                <a:ext uri="{63B3BB69-23CF-44E3-9099-C40C66FF867C}">
                  <a14:compatExt spid="_x0000_s72709"/>
                </a:ext>
                <a:ext uri="{FF2B5EF4-FFF2-40B4-BE49-F238E27FC236}">
                  <a16:creationId xmlns:a16="http://schemas.microsoft.com/office/drawing/2014/main" id="{00000000-0008-0000-0100-000005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19</xdr:row>
          <xdr:rowOff>0</xdr:rowOff>
        </xdr:from>
        <xdr:to>
          <xdr:col>2</xdr:col>
          <xdr:colOff>28575</xdr:colOff>
          <xdr:row>19</xdr:row>
          <xdr:rowOff>219075</xdr:rowOff>
        </xdr:to>
        <xdr:sp macro="" textlink="">
          <xdr:nvSpPr>
            <xdr:cNvPr id="72710" name="Check Box 6" hidden="1">
              <a:extLst>
                <a:ext uri="{63B3BB69-23CF-44E3-9099-C40C66FF867C}">
                  <a14:compatExt spid="_x0000_s72710"/>
                </a:ext>
                <a:ext uri="{FF2B5EF4-FFF2-40B4-BE49-F238E27FC236}">
                  <a16:creationId xmlns:a16="http://schemas.microsoft.com/office/drawing/2014/main" id="{00000000-0008-0000-0100-000006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55</xdr:row>
          <xdr:rowOff>180975</xdr:rowOff>
        </xdr:from>
        <xdr:to>
          <xdr:col>2</xdr:col>
          <xdr:colOff>28575</xdr:colOff>
          <xdr:row>57</xdr:row>
          <xdr:rowOff>28575</xdr:rowOff>
        </xdr:to>
        <xdr:sp macro="" textlink="">
          <xdr:nvSpPr>
            <xdr:cNvPr id="72711" name="Check Box 7" hidden="1">
              <a:extLst>
                <a:ext uri="{63B3BB69-23CF-44E3-9099-C40C66FF867C}">
                  <a14:compatExt spid="_x0000_s72711"/>
                </a:ext>
                <a:ext uri="{FF2B5EF4-FFF2-40B4-BE49-F238E27FC236}">
                  <a16:creationId xmlns:a16="http://schemas.microsoft.com/office/drawing/2014/main" id="{00000000-0008-0000-0100-0000071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19</xdr:row>
          <xdr:rowOff>371475</xdr:rowOff>
        </xdr:from>
        <xdr:to>
          <xdr:col>2</xdr:col>
          <xdr:colOff>28575</xdr:colOff>
          <xdr:row>20</xdr:row>
          <xdr:rowOff>219075</xdr:rowOff>
        </xdr:to>
        <xdr:sp macro="" textlink="">
          <xdr:nvSpPr>
            <xdr:cNvPr id="64513" name="Check Box 1" hidden="1">
              <a:extLst>
                <a:ext uri="{63B3BB69-23CF-44E3-9099-C40C66FF867C}">
                  <a14:compatExt spid="_x0000_s64513"/>
                </a:ext>
                <a:ext uri="{FF2B5EF4-FFF2-40B4-BE49-F238E27FC236}">
                  <a16:creationId xmlns:a16="http://schemas.microsoft.com/office/drawing/2014/main" id="{00000000-0008-0000-0200-00000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23</xdr:row>
          <xdr:rowOff>180975</xdr:rowOff>
        </xdr:from>
        <xdr:to>
          <xdr:col>2</xdr:col>
          <xdr:colOff>28575</xdr:colOff>
          <xdr:row>24</xdr:row>
          <xdr:rowOff>209550</xdr:rowOff>
        </xdr:to>
        <xdr:sp macro="" textlink="">
          <xdr:nvSpPr>
            <xdr:cNvPr id="64514" name="Check Box 2" hidden="1">
              <a:extLst>
                <a:ext uri="{63B3BB69-23CF-44E3-9099-C40C66FF867C}">
                  <a14:compatExt spid="_x0000_s64514"/>
                </a:ext>
                <a:ext uri="{FF2B5EF4-FFF2-40B4-BE49-F238E27FC236}">
                  <a16:creationId xmlns:a16="http://schemas.microsoft.com/office/drawing/2014/main" id="{00000000-0008-0000-0200-00000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24</xdr:row>
          <xdr:rowOff>381000</xdr:rowOff>
        </xdr:from>
        <xdr:to>
          <xdr:col>2</xdr:col>
          <xdr:colOff>28575</xdr:colOff>
          <xdr:row>25</xdr:row>
          <xdr:rowOff>219075</xdr:rowOff>
        </xdr:to>
        <xdr:sp macro="" textlink="">
          <xdr:nvSpPr>
            <xdr:cNvPr id="64515" name="Check Box 3" hidden="1">
              <a:extLst>
                <a:ext uri="{63B3BB69-23CF-44E3-9099-C40C66FF867C}">
                  <a14:compatExt spid="_x0000_s64515"/>
                </a:ext>
                <a:ext uri="{FF2B5EF4-FFF2-40B4-BE49-F238E27FC236}">
                  <a16:creationId xmlns:a16="http://schemas.microsoft.com/office/drawing/2014/main" id="{00000000-0008-0000-0200-00000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25</xdr:row>
          <xdr:rowOff>381000</xdr:rowOff>
        </xdr:from>
        <xdr:to>
          <xdr:col>2</xdr:col>
          <xdr:colOff>28575</xdr:colOff>
          <xdr:row>26</xdr:row>
          <xdr:rowOff>219075</xdr:rowOff>
        </xdr:to>
        <xdr:sp macro="" textlink="">
          <xdr:nvSpPr>
            <xdr:cNvPr id="64516" name="Check Box 4" hidden="1">
              <a:extLst>
                <a:ext uri="{63B3BB69-23CF-44E3-9099-C40C66FF867C}">
                  <a14:compatExt spid="_x0000_s64516"/>
                </a:ext>
                <a:ext uri="{FF2B5EF4-FFF2-40B4-BE49-F238E27FC236}">
                  <a16:creationId xmlns:a16="http://schemas.microsoft.com/office/drawing/2014/main" id="{00000000-0008-0000-0200-00000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31</xdr:row>
          <xdr:rowOff>180975</xdr:rowOff>
        </xdr:from>
        <xdr:to>
          <xdr:col>2</xdr:col>
          <xdr:colOff>28575</xdr:colOff>
          <xdr:row>33</xdr:row>
          <xdr:rowOff>28575</xdr:rowOff>
        </xdr:to>
        <xdr:sp macro="" textlink="">
          <xdr:nvSpPr>
            <xdr:cNvPr id="64517" name="Check Box 5" hidden="1">
              <a:extLst>
                <a:ext uri="{63B3BB69-23CF-44E3-9099-C40C66FF867C}">
                  <a14:compatExt spid="_x0000_s64517"/>
                </a:ext>
                <a:ext uri="{FF2B5EF4-FFF2-40B4-BE49-F238E27FC236}">
                  <a16:creationId xmlns:a16="http://schemas.microsoft.com/office/drawing/2014/main" id="{00000000-0008-0000-0200-00000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19</xdr:row>
          <xdr:rowOff>0</xdr:rowOff>
        </xdr:from>
        <xdr:to>
          <xdr:col>2</xdr:col>
          <xdr:colOff>28575</xdr:colOff>
          <xdr:row>19</xdr:row>
          <xdr:rowOff>219075</xdr:rowOff>
        </xdr:to>
        <xdr:sp macro="" textlink="">
          <xdr:nvSpPr>
            <xdr:cNvPr id="64518" name="Check Box 6" hidden="1">
              <a:extLst>
                <a:ext uri="{63B3BB69-23CF-44E3-9099-C40C66FF867C}">
                  <a14:compatExt spid="_x0000_s64518"/>
                </a:ext>
                <a:ext uri="{FF2B5EF4-FFF2-40B4-BE49-F238E27FC236}">
                  <a16:creationId xmlns:a16="http://schemas.microsoft.com/office/drawing/2014/main" id="{00000000-0008-0000-0200-00000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55</xdr:row>
          <xdr:rowOff>180975</xdr:rowOff>
        </xdr:from>
        <xdr:to>
          <xdr:col>2</xdr:col>
          <xdr:colOff>28575</xdr:colOff>
          <xdr:row>57</xdr:row>
          <xdr:rowOff>28575</xdr:rowOff>
        </xdr:to>
        <xdr:sp macro="" textlink="">
          <xdr:nvSpPr>
            <xdr:cNvPr id="64519" name="Check Box 7" hidden="1">
              <a:extLst>
                <a:ext uri="{63B3BB69-23CF-44E3-9099-C40C66FF867C}">
                  <a14:compatExt spid="_x0000_s64519"/>
                </a:ext>
                <a:ext uri="{FF2B5EF4-FFF2-40B4-BE49-F238E27FC236}">
                  <a16:creationId xmlns:a16="http://schemas.microsoft.com/office/drawing/2014/main" id="{00000000-0008-0000-0200-00000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18</xdr:row>
          <xdr:rowOff>0</xdr:rowOff>
        </xdr:from>
        <xdr:to>
          <xdr:col>2</xdr:col>
          <xdr:colOff>28575</xdr:colOff>
          <xdr:row>18</xdr:row>
          <xdr:rowOff>219075</xdr:rowOff>
        </xdr:to>
        <xdr:sp macro="" textlink="">
          <xdr:nvSpPr>
            <xdr:cNvPr id="90113" name="Check Box 1" hidden="1">
              <a:extLst>
                <a:ext uri="{63B3BB69-23CF-44E3-9099-C40C66FF867C}">
                  <a14:compatExt spid="_x0000_s90113"/>
                </a:ext>
                <a:ext uri="{FF2B5EF4-FFF2-40B4-BE49-F238E27FC236}">
                  <a16:creationId xmlns:a16="http://schemas.microsoft.com/office/drawing/2014/main" id="{00000000-0008-0000-0300-0000016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19</xdr:row>
          <xdr:rowOff>0</xdr:rowOff>
        </xdr:from>
        <xdr:to>
          <xdr:col>2</xdr:col>
          <xdr:colOff>28575</xdr:colOff>
          <xdr:row>19</xdr:row>
          <xdr:rowOff>219075</xdr:rowOff>
        </xdr:to>
        <xdr:sp macro="" textlink="">
          <xdr:nvSpPr>
            <xdr:cNvPr id="90114" name="Check Box 2" hidden="1">
              <a:extLst>
                <a:ext uri="{63B3BB69-23CF-44E3-9099-C40C66FF867C}">
                  <a14:compatExt spid="_x0000_s90114"/>
                </a:ext>
                <a:ext uri="{FF2B5EF4-FFF2-40B4-BE49-F238E27FC236}">
                  <a16:creationId xmlns:a16="http://schemas.microsoft.com/office/drawing/2014/main" id="{00000000-0008-0000-0300-0000026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20</xdr:row>
          <xdr:rowOff>0</xdr:rowOff>
        </xdr:from>
        <xdr:to>
          <xdr:col>2</xdr:col>
          <xdr:colOff>28575</xdr:colOff>
          <xdr:row>20</xdr:row>
          <xdr:rowOff>219075</xdr:rowOff>
        </xdr:to>
        <xdr:sp macro="" textlink="">
          <xdr:nvSpPr>
            <xdr:cNvPr id="90115" name="Check Box 3" hidden="1">
              <a:extLst>
                <a:ext uri="{63B3BB69-23CF-44E3-9099-C40C66FF867C}">
                  <a14:compatExt spid="_x0000_s90115"/>
                </a:ext>
                <a:ext uri="{FF2B5EF4-FFF2-40B4-BE49-F238E27FC236}">
                  <a16:creationId xmlns:a16="http://schemas.microsoft.com/office/drawing/2014/main" id="{00000000-0008-0000-0300-0000036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16</xdr:row>
          <xdr:rowOff>180975</xdr:rowOff>
        </xdr:from>
        <xdr:to>
          <xdr:col>2</xdr:col>
          <xdr:colOff>28575</xdr:colOff>
          <xdr:row>17</xdr:row>
          <xdr:rowOff>219075</xdr:rowOff>
        </xdr:to>
        <xdr:sp macro="" textlink="">
          <xdr:nvSpPr>
            <xdr:cNvPr id="90117" name="Check Box 5" hidden="1">
              <a:extLst>
                <a:ext uri="{63B3BB69-23CF-44E3-9099-C40C66FF867C}">
                  <a14:compatExt spid="_x0000_s90117"/>
                </a:ext>
                <a:ext uri="{FF2B5EF4-FFF2-40B4-BE49-F238E27FC236}">
                  <a16:creationId xmlns:a16="http://schemas.microsoft.com/office/drawing/2014/main" id="{00000000-0008-0000-0300-0000056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24</xdr:row>
          <xdr:rowOff>180975</xdr:rowOff>
        </xdr:from>
        <xdr:to>
          <xdr:col>2</xdr:col>
          <xdr:colOff>38100</xdr:colOff>
          <xdr:row>26</xdr:row>
          <xdr:rowOff>19050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7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22</xdr:row>
          <xdr:rowOff>180975</xdr:rowOff>
        </xdr:from>
        <xdr:to>
          <xdr:col>2</xdr:col>
          <xdr:colOff>38100</xdr:colOff>
          <xdr:row>24</xdr:row>
          <xdr:rowOff>19050</xdr:rowOff>
        </xdr:to>
        <xdr:sp macro="" textlink="">
          <xdr:nvSpPr>
            <xdr:cNvPr id="24579" name="Check Box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7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171450</xdr:rowOff>
        </xdr:from>
        <xdr:to>
          <xdr:col>2</xdr:col>
          <xdr:colOff>0</xdr:colOff>
          <xdr:row>23</xdr:row>
          <xdr:rowOff>9525</xdr:rowOff>
        </xdr:to>
        <xdr:sp macro="" textlink="">
          <xdr:nvSpPr>
            <xdr:cNvPr id="50177" name="Check Box 1" hidden="1">
              <a:extLst>
                <a:ext uri="{63B3BB69-23CF-44E3-9099-C40C66FF867C}">
                  <a14:compatExt spid="_x0000_s50177"/>
                </a:ext>
                <a:ext uri="{FF2B5EF4-FFF2-40B4-BE49-F238E27FC236}">
                  <a16:creationId xmlns:a16="http://schemas.microsoft.com/office/drawing/2014/main" id="{00000000-0008-0000-0800-00000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171450</xdr:rowOff>
        </xdr:from>
        <xdr:to>
          <xdr:col>2</xdr:col>
          <xdr:colOff>0</xdr:colOff>
          <xdr:row>27</xdr:row>
          <xdr:rowOff>9525</xdr:rowOff>
        </xdr:to>
        <xdr:sp macro="" textlink="">
          <xdr:nvSpPr>
            <xdr:cNvPr id="50178" name="Check Box 2" hidden="1">
              <a:extLst>
                <a:ext uri="{63B3BB69-23CF-44E3-9099-C40C66FF867C}">
                  <a14:compatExt spid="_x0000_s50178"/>
                </a:ext>
                <a:ext uri="{FF2B5EF4-FFF2-40B4-BE49-F238E27FC236}">
                  <a16:creationId xmlns:a16="http://schemas.microsoft.com/office/drawing/2014/main" id="{00000000-0008-0000-0800-00000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171450</xdr:rowOff>
        </xdr:from>
        <xdr:to>
          <xdr:col>2</xdr:col>
          <xdr:colOff>0</xdr:colOff>
          <xdr:row>29</xdr:row>
          <xdr:rowOff>9525</xdr:rowOff>
        </xdr:to>
        <xdr:sp macro="" textlink="">
          <xdr:nvSpPr>
            <xdr:cNvPr id="50179" name="Check Box 3" hidden="1">
              <a:extLst>
                <a:ext uri="{63B3BB69-23CF-44E3-9099-C40C66FF867C}">
                  <a14:compatExt spid="_x0000_s50179"/>
                </a:ext>
                <a:ext uri="{FF2B5EF4-FFF2-40B4-BE49-F238E27FC236}">
                  <a16:creationId xmlns:a16="http://schemas.microsoft.com/office/drawing/2014/main" id="{00000000-0008-0000-0800-00000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171450</xdr:rowOff>
        </xdr:from>
        <xdr:to>
          <xdr:col>1</xdr:col>
          <xdr:colOff>200025</xdr:colOff>
          <xdr:row>30</xdr:row>
          <xdr:rowOff>9525</xdr:rowOff>
        </xdr:to>
        <xdr:sp macro="" textlink="">
          <xdr:nvSpPr>
            <xdr:cNvPr id="50180" name="Check Box 4" hidden="1">
              <a:extLst>
                <a:ext uri="{63B3BB69-23CF-44E3-9099-C40C66FF867C}">
                  <a14:compatExt spid="_x0000_s50180"/>
                </a:ext>
                <a:ext uri="{FF2B5EF4-FFF2-40B4-BE49-F238E27FC236}">
                  <a16:creationId xmlns:a16="http://schemas.microsoft.com/office/drawing/2014/main" id="{00000000-0008-0000-0800-00000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21</xdr:row>
          <xdr:rowOff>171450</xdr:rowOff>
        </xdr:from>
        <xdr:to>
          <xdr:col>2</xdr:col>
          <xdr:colOff>38100</xdr:colOff>
          <xdr:row>23</xdr:row>
          <xdr:rowOff>9525</xdr:rowOff>
        </xdr:to>
        <xdr:sp macro="" textlink="">
          <xdr:nvSpPr>
            <xdr:cNvPr id="49155" name="Check Box 3" hidden="1">
              <a:extLst>
                <a:ext uri="{63B3BB69-23CF-44E3-9099-C40C66FF867C}">
                  <a14:compatExt spid="_x0000_s49155"/>
                </a:ext>
                <a:ext uri="{FF2B5EF4-FFF2-40B4-BE49-F238E27FC236}">
                  <a16:creationId xmlns:a16="http://schemas.microsoft.com/office/drawing/2014/main" id="{00000000-0008-0000-0900-000003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23</xdr:row>
          <xdr:rowOff>171450</xdr:rowOff>
        </xdr:from>
        <xdr:to>
          <xdr:col>2</xdr:col>
          <xdr:colOff>38100</xdr:colOff>
          <xdr:row>25</xdr:row>
          <xdr:rowOff>9525</xdr:rowOff>
        </xdr:to>
        <xdr:sp macro="" textlink="">
          <xdr:nvSpPr>
            <xdr:cNvPr id="49156" name="Check Box 4" hidden="1">
              <a:extLst>
                <a:ext uri="{63B3BB69-23CF-44E3-9099-C40C66FF867C}">
                  <a14:compatExt spid="_x0000_s49156"/>
                </a:ext>
                <a:ext uri="{FF2B5EF4-FFF2-40B4-BE49-F238E27FC236}">
                  <a16:creationId xmlns:a16="http://schemas.microsoft.com/office/drawing/2014/main" id="{00000000-0008-0000-0900-000004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49.156.164.246\df_dokumenty\Documents%20and%20Settings\Grebla\Moje%20dokumenty\UJ\Uzgadnianie%20sald%202010%20MAJ\Roboczy\ALL%20nierozl_25V20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49.156.93.251\df_dokumenty\Documents%20and%20Settings\Grebla\Moje%20dokumenty\UJ\Uzgadnianie%20sald%202010%20MAJ\Roboczy\ALL%20nierozl_25V201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49.156.164.246\df_dokumenty\Documents%20and%20Settings\Grebla\Moje%20dokumenty\UJ\UZGADNIANIE%20SALD\2011\MAJ%202011\Roboczy\niezrozl%20AL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49.156.93.251\df_dokumenty\Documents%20and%20Settings\Grebla\Moje%20dokumenty\UJ\UZGADNIANIE%20SALD\2011\MAJ%202011\Roboczy\niezrozl%20A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ALL end"/>
      <sheetName val="ALL format"/>
      <sheetName val="Filologia"/>
      <sheetName val="MISH"/>
      <sheetName val="Biotechnologia"/>
      <sheetName val="BiNOZ"/>
      <sheetName val="Chemia"/>
      <sheetName val="Filozofia"/>
      <sheetName val="Fizyka"/>
      <sheetName val="Historycz"/>
      <sheetName val="Matematyka"/>
      <sheetName val="WSMiP"/>
      <sheetName val="Polonistyka"/>
      <sheetName val="Prawo"/>
      <sheetName val="Zarządzan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ALL end"/>
      <sheetName val="ALL format"/>
      <sheetName val="Filologia"/>
      <sheetName val="MISH"/>
      <sheetName val="Biotechnologia"/>
      <sheetName val="BiNOZ"/>
      <sheetName val="Chemia"/>
      <sheetName val="Filozofia"/>
      <sheetName val="Fizyka"/>
      <sheetName val="Historycz"/>
      <sheetName val="Matematyka"/>
      <sheetName val="WSMiP"/>
      <sheetName val="Polonistyka"/>
      <sheetName val="Prawo"/>
      <sheetName val="Zarządzan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MISH"/>
      <sheetName val="Biotechn"/>
      <sheetName val="BiNOZ"/>
      <sheetName val="Chemia"/>
      <sheetName val="Filologia"/>
      <sheetName val="Filozofia"/>
      <sheetName val="Fizyka"/>
      <sheetName val="Histor"/>
      <sheetName val="Matematyka"/>
      <sheetName val="Polonistyka"/>
      <sheetName val="Prawo"/>
      <sheetName val="WSMiP"/>
      <sheetName val="Zarządzan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MISH"/>
      <sheetName val="Biotechn"/>
      <sheetName val="BiNOZ"/>
      <sheetName val="Chemia"/>
      <sheetName val="Filologia"/>
      <sheetName val="Filozofia"/>
      <sheetName val="Fizyka"/>
      <sheetName val="Histor"/>
      <sheetName val="Matematyka"/>
      <sheetName val="Polonistyka"/>
      <sheetName val="Prawo"/>
      <sheetName val="WSMiP"/>
      <sheetName val="Zarządzan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3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04DCD-DA90-4738-936D-4702A8576EE0}">
  <dimension ref="A1:XFC86"/>
  <sheetViews>
    <sheetView tabSelected="1" zoomScaleNormal="100" zoomScaleSheetLayoutView="100" workbookViewId="0">
      <selection activeCell="K9" sqref="K9"/>
    </sheetView>
  </sheetViews>
  <sheetFormatPr defaultColWidth="0" defaultRowHeight="15" customHeight="1" zeroHeight="1"/>
  <cols>
    <col min="1" max="1" width="0.85546875" customWidth="1"/>
    <col min="2" max="2" width="2.85546875" customWidth="1"/>
    <col min="3" max="3" width="5.7109375" customWidth="1"/>
    <col min="4" max="4" width="10.5703125" customWidth="1"/>
    <col min="5" max="5" width="16" customWidth="1"/>
    <col min="6" max="6" width="10.85546875" customWidth="1"/>
    <col min="7" max="7" width="7.7109375" customWidth="1"/>
    <col min="8" max="8" width="10.7109375" customWidth="1"/>
    <col min="9" max="9" width="8.7109375" customWidth="1"/>
    <col min="10" max="10" width="8.85546875" customWidth="1"/>
    <col min="11" max="11" width="10.140625" customWidth="1"/>
    <col min="12" max="12" width="0.85546875" customWidth="1"/>
    <col min="13" max="13" width="1.28515625" customWidth="1"/>
    <col min="14" max="17" width="7.140625" hidden="1"/>
    <col min="16384" max="16384" width="21.140625" hidden="1" customWidth="1"/>
  </cols>
  <sheetData>
    <row r="1" spans="1:12" ht="15" customHeight="1">
      <c r="A1" s="13"/>
      <c r="B1" s="13"/>
      <c r="C1" s="13"/>
      <c r="D1" s="13"/>
      <c r="E1" s="13"/>
      <c r="F1" s="13"/>
      <c r="G1" s="13"/>
      <c r="H1" s="13"/>
      <c r="I1" s="13"/>
      <c r="J1" s="86" t="s">
        <v>226</v>
      </c>
      <c r="K1" s="101"/>
      <c r="L1" s="13"/>
    </row>
    <row r="2" spans="1:12" ht="15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15" customHeight="1">
      <c r="A3" s="13"/>
      <c r="B3" s="106" t="s">
        <v>174</v>
      </c>
      <c r="C3" s="107"/>
      <c r="D3" s="107"/>
      <c r="E3" s="107"/>
      <c r="F3" s="108"/>
      <c r="G3" s="109"/>
      <c r="H3" s="110"/>
      <c r="I3" s="110"/>
      <c r="J3" s="110"/>
      <c r="K3" s="111"/>
      <c r="L3" s="13"/>
    </row>
    <row r="4" spans="1:12">
      <c r="A4" s="13"/>
      <c r="B4" s="106" t="s">
        <v>167</v>
      </c>
      <c r="C4" s="107"/>
      <c r="D4" s="107"/>
      <c r="E4" s="107"/>
      <c r="F4" s="108"/>
      <c r="G4" s="112"/>
      <c r="H4" s="110"/>
      <c r="I4" s="110"/>
      <c r="J4" s="110"/>
      <c r="K4" s="111"/>
      <c r="L4" s="13"/>
    </row>
    <row r="5" spans="1:12">
      <c r="A5" s="13"/>
      <c r="B5" s="106" t="s">
        <v>169</v>
      </c>
      <c r="C5" s="107"/>
      <c r="D5" s="107"/>
      <c r="E5" s="107"/>
      <c r="F5" s="108"/>
      <c r="G5" s="109"/>
      <c r="H5" s="110"/>
      <c r="I5" s="110"/>
      <c r="J5" s="110"/>
      <c r="K5" s="111"/>
      <c r="L5" s="13"/>
    </row>
    <row r="6" spans="1:12">
      <c r="A6" s="13"/>
      <c r="B6" s="113" t="s">
        <v>124</v>
      </c>
      <c r="C6" s="114"/>
      <c r="D6" s="114"/>
      <c r="E6" s="114"/>
      <c r="F6" s="115"/>
      <c r="G6" s="109"/>
      <c r="H6" s="110"/>
      <c r="I6" s="110"/>
      <c r="J6" s="110"/>
      <c r="K6" s="111"/>
      <c r="L6" s="13"/>
    </row>
    <row r="7" spans="1:12">
      <c r="A7" s="13"/>
      <c r="B7" s="106" t="s">
        <v>165</v>
      </c>
      <c r="C7" s="107"/>
      <c r="D7" s="107"/>
      <c r="E7" s="107"/>
      <c r="F7" s="107"/>
      <c r="G7" s="109"/>
      <c r="H7" s="110"/>
      <c r="I7" s="110"/>
      <c r="J7" s="110"/>
      <c r="K7" s="111"/>
      <c r="L7" s="13"/>
    </row>
    <row r="8" spans="1:12">
      <c r="A8" s="13"/>
      <c r="B8" s="113" t="s">
        <v>166</v>
      </c>
      <c r="C8" s="114"/>
      <c r="D8" s="114"/>
      <c r="E8" s="114"/>
      <c r="F8" s="115"/>
      <c r="G8" s="116"/>
      <c r="H8" s="117"/>
      <c r="I8" s="117"/>
      <c r="J8" s="117"/>
      <c r="K8" s="118"/>
      <c r="L8" s="13"/>
    </row>
    <row r="9" spans="1:12" ht="20.100000000000001" customHeight="1">
      <c r="A9" s="13"/>
      <c r="B9" s="13"/>
      <c r="C9" s="13"/>
      <c r="D9" s="13"/>
      <c r="E9" s="13"/>
      <c r="F9" s="15"/>
      <c r="G9" s="15"/>
      <c r="H9" s="15"/>
      <c r="I9" s="15"/>
      <c r="J9" s="15"/>
      <c r="K9" s="15"/>
      <c r="L9" s="13"/>
    </row>
    <row r="10" spans="1:12" ht="20.100000000000001" customHeight="1">
      <c r="A10" s="17"/>
      <c r="B10" s="119" t="s">
        <v>73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7"/>
    </row>
    <row r="11" spans="1:12" ht="20.100000000000001" customHeight="1">
      <c r="A11" s="17"/>
      <c r="B11" s="120" t="s">
        <v>74</v>
      </c>
      <c r="C11" s="120"/>
      <c r="D11" s="120"/>
      <c r="E11" s="120"/>
      <c r="F11" s="120"/>
      <c r="G11" s="120"/>
      <c r="H11" s="120"/>
      <c r="I11" s="120"/>
      <c r="J11" s="120"/>
      <c r="K11" s="120"/>
      <c r="L11" s="17"/>
    </row>
    <row r="12" spans="1:12">
      <c r="A12" s="13"/>
      <c r="B12" s="121" t="s">
        <v>115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3"/>
    </row>
    <row r="13" spans="1:12" ht="20.100000000000001" customHeight="1">
      <c r="A13" s="13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13"/>
    </row>
    <row r="14" spans="1:12" s="13" customFormat="1">
      <c r="B14" s="122" t="s">
        <v>184</v>
      </c>
      <c r="C14" s="122"/>
      <c r="D14" s="122"/>
      <c r="E14" s="122"/>
      <c r="F14" s="122"/>
      <c r="G14" s="122"/>
      <c r="H14" s="122"/>
      <c r="I14" s="122"/>
      <c r="J14" s="122"/>
      <c r="K14" s="122"/>
    </row>
    <row r="15" spans="1:12" s="13" customFormat="1" ht="9.9499999999999993" customHeight="1">
      <c r="B15" s="48"/>
      <c r="C15" s="48"/>
      <c r="D15" s="48"/>
      <c r="E15" s="80"/>
      <c r="F15" s="48"/>
      <c r="G15" s="48"/>
      <c r="H15" s="48"/>
      <c r="I15" s="48"/>
      <c r="J15" s="48"/>
      <c r="K15" s="48"/>
    </row>
    <row r="16" spans="1:12" s="13" customFormat="1" ht="29.1" customHeight="1">
      <c r="B16" s="72" t="b">
        <v>0</v>
      </c>
      <c r="C16" s="123" t="s">
        <v>128</v>
      </c>
      <c r="D16" s="124"/>
      <c r="E16" s="124"/>
      <c r="F16" s="124"/>
      <c r="G16" s="124"/>
      <c r="H16" s="124"/>
      <c r="I16" s="124"/>
      <c r="J16" s="124"/>
      <c r="K16" s="124"/>
    </row>
    <row r="17" spans="2:11" s="13" customFormat="1" ht="29.1" customHeight="1">
      <c r="B17" s="72" t="b">
        <v>0</v>
      </c>
      <c r="C17" s="123" t="s">
        <v>129</v>
      </c>
      <c r="D17" s="124"/>
      <c r="E17" s="124"/>
      <c r="F17" s="124"/>
      <c r="G17" s="124"/>
      <c r="H17" s="124"/>
      <c r="I17" s="124"/>
      <c r="J17" s="124"/>
      <c r="K17" s="124"/>
    </row>
    <row r="18" spans="2:11" s="13" customFormat="1" ht="29.1" customHeight="1">
      <c r="B18" s="72" t="b">
        <v>0</v>
      </c>
      <c r="C18" s="123" t="s">
        <v>130</v>
      </c>
      <c r="D18" s="123"/>
      <c r="E18" s="123"/>
      <c r="F18" s="123"/>
      <c r="G18" s="123"/>
      <c r="H18" s="123"/>
      <c r="I18" s="123"/>
      <c r="J18" s="123"/>
      <c r="K18" s="123"/>
    </row>
    <row r="19" spans="2:11" s="13" customFormat="1" ht="29.1" customHeight="1">
      <c r="B19" s="72" t="b">
        <v>0</v>
      </c>
      <c r="C19" s="123" t="s">
        <v>231</v>
      </c>
      <c r="D19" s="124"/>
      <c r="E19" s="124"/>
      <c r="F19" s="124"/>
      <c r="G19" s="124"/>
      <c r="H19" s="124"/>
      <c r="I19" s="124"/>
      <c r="J19" s="124"/>
      <c r="K19" s="124"/>
    </row>
    <row r="20" spans="2:11" s="13" customFormat="1">
      <c r="B20" s="72"/>
      <c r="C20" s="130"/>
      <c r="D20" s="130"/>
      <c r="E20" s="130"/>
      <c r="F20" s="130"/>
      <c r="G20" s="130"/>
      <c r="H20" s="130"/>
      <c r="I20" s="130"/>
      <c r="J20" s="130"/>
      <c r="K20" s="130"/>
    </row>
    <row r="21" spans="2:11" s="13" customFormat="1">
      <c r="B21" s="72"/>
      <c r="C21" s="131"/>
      <c r="D21" s="131"/>
      <c r="E21" s="131"/>
      <c r="F21" s="131"/>
      <c r="G21" s="131"/>
      <c r="H21" s="131"/>
      <c r="I21" s="131"/>
      <c r="J21" s="131"/>
      <c r="K21" s="131"/>
    </row>
    <row r="22" spans="2:11" s="13" customFormat="1">
      <c r="B22" s="72"/>
      <c r="E22" s="18"/>
    </row>
    <row r="23" spans="2:11" s="13" customFormat="1">
      <c r="B23" s="132" t="s">
        <v>131</v>
      </c>
      <c r="C23" s="132"/>
      <c r="D23" s="132"/>
      <c r="E23" s="132"/>
      <c r="F23" s="132"/>
      <c r="G23" s="132"/>
      <c r="H23" s="132"/>
      <c r="I23" s="132"/>
      <c r="J23" s="132"/>
      <c r="K23" s="132"/>
    </row>
    <row r="24" spans="2:11" s="13" customFormat="1" ht="9.9499999999999993" customHeight="1">
      <c r="B24" s="72"/>
      <c r="E24" s="18"/>
    </row>
    <row r="25" spans="2:11" s="13" customFormat="1">
      <c r="B25" s="72" t="b">
        <v>0</v>
      </c>
      <c r="C25" s="133" t="s">
        <v>228</v>
      </c>
      <c r="D25" s="133"/>
      <c r="E25" s="133"/>
      <c r="F25" s="133"/>
      <c r="G25" s="133"/>
      <c r="H25" s="133"/>
      <c r="I25" s="133"/>
      <c r="J25" s="133"/>
      <c r="K25" s="133"/>
    </row>
    <row r="26" spans="2:11" s="18" customFormat="1" ht="12.95" customHeight="1">
      <c r="B26" s="98"/>
      <c r="C26" s="134" t="s">
        <v>229</v>
      </c>
      <c r="D26" s="134"/>
      <c r="E26" s="134"/>
      <c r="F26" s="134"/>
      <c r="G26" s="134"/>
      <c r="H26" s="134"/>
      <c r="I26" s="134"/>
      <c r="J26" s="134"/>
      <c r="K26" s="134"/>
    </row>
    <row r="27" spans="2:11" s="18" customFormat="1" ht="12.95" customHeight="1">
      <c r="B27" s="98"/>
      <c r="C27" s="134"/>
      <c r="D27" s="134"/>
      <c r="E27" s="134"/>
      <c r="F27" s="134"/>
      <c r="G27" s="134"/>
      <c r="H27" s="134"/>
      <c r="I27" s="134"/>
      <c r="J27" s="134"/>
      <c r="K27" s="134"/>
    </row>
    <row r="28" spans="2:11" s="18" customFormat="1" ht="12.95" customHeight="1">
      <c r="B28" s="98"/>
      <c r="C28" s="134"/>
      <c r="D28" s="134"/>
      <c r="E28" s="134"/>
      <c r="F28" s="134"/>
      <c r="G28" s="134"/>
      <c r="H28" s="134"/>
      <c r="I28" s="134"/>
      <c r="J28" s="134"/>
      <c r="K28" s="134"/>
    </row>
    <row r="29" spans="2:11" s="18" customFormat="1" ht="12.95" customHeight="1">
      <c r="B29" s="98"/>
      <c r="C29" s="134"/>
      <c r="D29" s="134"/>
      <c r="E29" s="134"/>
      <c r="F29" s="134"/>
      <c r="G29" s="134"/>
      <c r="H29" s="134"/>
      <c r="I29" s="134"/>
      <c r="J29" s="134"/>
      <c r="K29" s="134"/>
    </row>
    <row r="30" spans="2:11" s="18" customFormat="1" ht="12.95" customHeight="1">
      <c r="B30" s="98"/>
      <c r="C30" s="134"/>
      <c r="D30" s="134"/>
      <c r="E30" s="134"/>
      <c r="F30" s="134"/>
      <c r="G30" s="134"/>
      <c r="H30" s="134"/>
      <c r="I30" s="134"/>
      <c r="J30" s="134"/>
      <c r="K30" s="134"/>
    </row>
    <row r="31" spans="2:11" s="18" customFormat="1" ht="12.95" customHeight="1">
      <c r="B31" s="98"/>
      <c r="C31" s="134"/>
      <c r="D31" s="134"/>
      <c r="E31" s="134"/>
      <c r="F31" s="134"/>
      <c r="G31" s="134"/>
      <c r="H31" s="134"/>
      <c r="I31" s="134"/>
      <c r="J31" s="134"/>
      <c r="K31" s="134"/>
    </row>
    <row r="32" spans="2:11" s="13" customFormat="1" ht="9.9499999999999993" customHeight="1">
      <c r="B32" s="72"/>
      <c r="E32" s="18"/>
    </row>
    <row r="33" spans="2:11" s="18" customFormat="1" ht="18" customHeight="1">
      <c r="C33" s="125" t="s">
        <v>134</v>
      </c>
      <c r="D33" s="126"/>
      <c r="E33" s="126"/>
      <c r="F33" s="127"/>
      <c r="G33" s="128"/>
      <c r="H33" s="129"/>
      <c r="I33" s="80"/>
      <c r="J33" s="80"/>
      <c r="K33" s="80"/>
    </row>
    <row r="34" spans="2:11" s="18" customFormat="1" ht="18" customHeight="1">
      <c r="C34" s="125" t="s">
        <v>135</v>
      </c>
      <c r="D34" s="126"/>
      <c r="E34" s="126"/>
      <c r="F34" s="127"/>
      <c r="G34" s="128"/>
      <c r="H34" s="129"/>
      <c r="I34" s="80"/>
      <c r="J34" s="80"/>
      <c r="K34" s="80"/>
    </row>
    <row r="35" spans="2:11" s="18" customFormat="1" ht="27.95" customHeight="1">
      <c r="C35" s="135" t="s">
        <v>136</v>
      </c>
      <c r="D35" s="136"/>
      <c r="E35" s="136"/>
      <c r="F35" s="136"/>
      <c r="G35" s="137"/>
      <c r="H35" s="138"/>
      <c r="I35" s="138"/>
      <c r="J35" s="138"/>
      <c r="K35" s="139"/>
    </row>
    <row r="36" spans="2:11" s="18" customFormat="1" ht="18" customHeight="1">
      <c r="C36" s="125" t="s">
        <v>137</v>
      </c>
      <c r="D36" s="126"/>
      <c r="E36" s="126"/>
      <c r="F36" s="127"/>
      <c r="G36" s="140"/>
      <c r="H36" s="140"/>
      <c r="I36" s="140"/>
      <c r="J36" s="140"/>
      <c r="K36" s="141"/>
    </row>
    <row r="37" spans="2:11" s="18" customFormat="1" ht="18" customHeight="1">
      <c r="C37" s="125" t="s">
        <v>138</v>
      </c>
      <c r="D37" s="126"/>
      <c r="E37" s="126"/>
      <c r="F37" s="127"/>
      <c r="G37" s="140"/>
      <c r="H37" s="140"/>
      <c r="I37" s="140"/>
      <c r="J37" s="140"/>
      <c r="K37" s="141"/>
    </row>
    <row r="38" spans="2:11" s="18" customFormat="1" ht="18" customHeight="1">
      <c r="C38" s="125" t="s">
        <v>139</v>
      </c>
      <c r="D38" s="126"/>
      <c r="E38" s="126"/>
      <c r="F38" s="127"/>
      <c r="G38" s="140"/>
      <c r="H38" s="140"/>
      <c r="I38" s="140"/>
      <c r="J38" s="140"/>
      <c r="K38" s="141"/>
    </row>
    <row r="39" spans="2:11" s="18" customFormat="1" ht="18" customHeight="1">
      <c r="C39" s="125" t="s">
        <v>140</v>
      </c>
      <c r="D39" s="126"/>
      <c r="E39" s="126"/>
      <c r="F39" s="127"/>
      <c r="G39" s="140"/>
      <c r="H39" s="140"/>
      <c r="I39" s="140"/>
      <c r="J39" s="140"/>
      <c r="K39" s="141"/>
    </row>
    <row r="40" spans="2:11" s="18" customFormat="1" ht="12.95" customHeight="1">
      <c r="C40" s="142" t="s">
        <v>176</v>
      </c>
      <c r="D40" s="142"/>
      <c r="E40" s="142"/>
      <c r="F40" s="142"/>
      <c r="G40" s="142"/>
      <c r="H40" s="142"/>
      <c r="I40" s="142"/>
      <c r="J40" s="142"/>
      <c r="K40" s="142"/>
    </row>
    <row r="41" spans="2:11" s="18" customFormat="1" ht="12.95" customHeight="1">
      <c r="C41" s="143" t="s">
        <v>68</v>
      </c>
      <c r="D41" s="143"/>
      <c r="E41" s="143"/>
      <c r="F41" s="143"/>
      <c r="G41" s="143"/>
      <c r="H41" s="143"/>
      <c r="I41" s="143"/>
      <c r="J41" s="143"/>
      <c r="K41" s="143"/>
    </row>
    <row r="42" spans="2:11" s="18" customFormat="1" ht="12.95" customHeight="1">
      <c r="C42" s="94" t="s">
        <v>177</v>
      </c>
      <c r="D42" s="80"/>
      <c r="E42" s="80"/>
      <c r="F42" s="80"/>
      <c r="G42" s="80"/>
      <c r="H42" s="80"/>
      <c r="I42" s="80"/>
      <c r="J42" s="80"/>
      <c r="K42" s="80"/>
    </row>
    <row r="43" spans="2:11" s="18" customFormat="1" ht="12.95" customHeight="1">
      <c r="C43" s="144" t="s">
        <v>178</v>
      </c>
      <c r="D43" s="144"/>
      <c r="E43" s="144"/>
      <c r="F43" s="144"/>
      <c r="G43" s="144"/>
      <c r="H43" s="144"/>
      <c r="I43" s="144"/>
      <c r="J43" s="144"/>
      <c r="K43" s="144"/>
    </row>
    <row r="44" spans="2:11" s="13" customFormat="1" ht="15" customHeight="1">
      <c r="F44" s="15"/>
      <c r="G44" s="15"/>
      <c r="H44" s="15"/>
      <c r="I44" s="15"/>
      <c r="J44" s="15"/>
      <c r="K44" s="15"/>
    </row>
    <row r="45" spans="2:11" s="13" customFormat="1" ht="15" customHeight="1">
      <c r="B45" s="72"/>
    </row>
    <row r="46" spans="2:11" s="13" customFormat="1" ht="15" customHeight="1">
      <c r="B46" s="72" t="b">
        <v>0</v>
      </c>
      <c r="C46" s="123" t="s">
        <v>143</v>
      </c>
      <c r="D46" s="124"/>
      <c r="E46" s="124"/>
      <c r="F46" s="124"/>
      <c r="G46" s="124"/>
      <c r="H46" s="124"/>
      <c r="I46" s="124"/>
      <c r="J46" s="124"/>
      <c r="K46" s="124"/>
    </row>
    <row r="47" spans="2:11" s="13" customFormat="1" ht="12.95" customHeight="1">
      <c r="B47" s="72"/>
      <c r="C47" s="124"/>
      <c r="D47" s="124"/>
      <c r="E47" s="124"/>
      <c r="F47" s="124"/>
      <c r="G47" s="124"/>
      <c r="H47" s="124"/>
      <c r="I47" s="124"/>
      <c r="J47" s="124"/>
      <c r="K47" s="124"/>
    </row>
    <row r="48" spans="2:11" s="13" customFormat="1" ht="15" customHeight="1">
      <c r="B48" s="72"/>
    </row>
    <row r="49" spans="2:11" s="18" customFormat="1" ht="27.95" customHeight="1">
      <c r="C49" s="125" t="s">
        <v>144</v>
      </c>
      <c r="D49" s="126"/>
      <c r="E49" s="126"/>
      <c r="F49" s="127"/>
      <c r="G49" s="128"/>
      <c r="H49" s="129"/>
      <c r="I49" s="88"/>
      <c r="J49" s="88"/>
      <c r="K49" s="88"/>
    </row>
    <row r="50" spans="2:11" s="18" customFormat="1" ht="27.95" customHeight="1">
      <c r="C50" s="145" t="s">
        <v>145</v>
      </c>
      <c r="D50" s="146"/>
      <c r="E50" s="146"/>
      <c r="F50" s="146"/>
      <c r="G50" s="140"/>
      <c r="H50" s="140"/>
      <c r="I50" s="140"/>
      <c r="J50" s="140"/>
      <c r="K50" s="141"/>
    </row>
    <row r="51" spans="2:11" s="18" customFormat="1" ht="27.95" customHeight="1">
      <c r="C51" s="145" t="s">
        <v>191</v>
      </c>
      <c r="D51" s="145"/>
      <c r="E51" s="145"/>
      <c r="F51" s="145"/>
      <c r="G51" s="147"/>
      <c r="H51" s="147"/>
      <c r="I51" s="147"/>
      <c r="J51" s="147"/>
      <c r="K51" s="148"/>
    </row>
    <row r="52" spans="2:11" s="18" customFormat="1" ht="27.95" customHeight="1">
      <c r="C52" s="145" t="s">
        <v>192</v>
      </c>
      <c r="D52" s="145"/>
      <c r="E52" s="145"/>
      <c r="F52" s="145"/>
      <c r="G52" s="147"/>
      <c r="H52" s="147"/>
      <c r="I52" s="147"/>
      <c r="J52" s="147"/>
      <c r="K52" s="148"/>
    </row>
    <row r="53" spans="2:11" s="18" customFormat="1" ht="12.95" customHeight="1">
      <c r="C53" s="142" t="s">
        <v>193</v>
      </c>
      <c r="D53" s="142"/>
      <c r="E53" s="142"/>
      <c r="F53" s="142"/>
      <c r="G53" s="142"/>
      <c r="H53" s="142"/>
      <c r="I53" s="142"/>
      <c r="J53" s="142"/>
      <c r="K53" s="142"/>
    </row>
    <row r="54" spans="2:11" s="18" customFormat="1" ht="12.95" customHeight="1">
      <c r="C54" s="143" t="s">
        <v>194</v>
      </c>
      <c r="D54" s="143"/>
      <c r="E54" s="143"/>
      <c r="F54" s="143"/>
      <c r="G54" s="143"/>
      <c r="H54" s="143"/>
      <c r="I54" s="143"/>
      <c r="J54" s="143"/>
      <c r="K54" s="143"/>
    </row>
    <row r="55" spans="2:11" s="13" customFormat="1" ht="15" customHeight="1">
      <c r="C55" s="150"/>
      <c r="D55" s="150"/>
      <c r="E55" s="150"/>
      <c r="F55" s="150"/>
      <c r="G55" s="150"/>
      <c r="H55" s="150"/>
      <c r="I55" s="150"/>
      <c r="J55" s="150"/>
      <c r="K55" s="150"/>
    </row>
    <row r="56" spans="2:11" s="13" customFormat="1" ht="15" customHeight="1">
      <c r="E56" s="22"/>
    </row>
    <row r="57" spans="2:11" s="13" customFormat="1" ht="15" customHeight="1">
      <c r="E57" s="22"/>
    </row>
    <row r="58" spans="2:11" s="13" customFormat="1">
      <c r="B58" s="151" t="s">
        <v>195</v>
      </c>
      <c r="C58" s="151"/>
      <c r="D58" s="151"/>
      <c r="E58" s="151"/>
      <c r="F58" s="151"/>
      <c r="G58" s="151"/>
      <c r="H58" s="151"/>
      <c r="I58" s="151"/>
      <c r="J58" s="151"/>
      <c r="K58" s="151"/>
    </row>
    <row r="59" spans="2:11" s="18" customFormat="1" ht="12.95" customHeight="1">
      <c r="B59" s="89"/>
      <c r="C59" s="80"/>
      <c r="D59" s="80"/>
      <c r="E59" s="80"/>
      <c r="F59" s="80"/>
      <c r="G59" s="80"/>
      <c r="H59" s="80"/>
      <c r="I59" s="80"/>
      <c r="J59" s="80"/>
      <c r="K59" s="80"/>
    </row>
    <row r="60" spans="2:11" s="13" customFormat="1" ht="18" customHeight="1">
      <c r="B60" s="48"/>
      <c r="C60" s="164" t="s">
        <v>196</v>
      </c>
      <c r="D60" s="164"/>
      <c r="E60" s="164"/>
      <c r="F60" s="165"/>
      <c r="G60" s="95" t="str" cm="1">
        <f t="array" ref="G60">_xlfn.IFS(AND(G34="",G49=""),"",AND(G34="",G49&lt;&gt;""),"PLN",G34&lt;&gt;"",G34)</f>
        <v/>
      </c>
      <c r="H60" s="105" t="str" cm="1">
        <f t="array" ref="H60">_xlfn.IFS(G34="PLN",G33+G49,G34="EUR",G33,AND(G34="",G49&lt;&gt;""),G49,AND(G34="",G49=""),"")</f>
        <v/>
      </c>
      <c r="I60" s="48"/>
      <c r="J60" s="48"/>
      <c r="K60" s="48"/>
    </row>
    <row r="61" spans="2:11" s="13" customFormat="1" ht="15" customHeight="1">
      <c r="B61" s="48"/>
      <c r="C61" s="84"/>
      <c r="D61" s="84"/>
      <c r="E61" s="48"/>
      <c r="F61" s="48"/>
      <c r="G61" s="96" t="str">
        <f>IF(AND(G34="EUR",G49&lt;&gt;""),"PLN","")</f>
        <v/>
      </c>
      <c r="H61" s="97" t="str">
        <f>IF(ISBLANK(G49),"",IF(G34="EUR",G49,""))</f>
        <v/>
      </c>
      <c r="I61" s="48"/>
      <c r="J61" s="48"/>
      <c r="K61" s="48"/>
    </row>
    <row r="62" spans="2:11" s="13" customFormat="1">
      <c r="B62" s="48"/>
      <c r="C62" s="84"/>
      <c r="F62" s="48"/>
      <c r="G62" s="48"/>
      <c r="H62" s="48"/>
      <c r="I62" s="48"/>
      <c r="J62" s="48"/>
      <c r="K62" s="48"/>
    </row>
    <row r="63" spans="2:11" s="13" customFormat="1">
      <c r="B63" s="48"/>
      <c r="C63" s="84"/>
      <c r="D63" s="84"/>
      <c r="E63" s="48"/>
      <c r="F63" s="48"/>
      <c r="G63" s="48"/>
      <c r="H63" s="48"/>
      <c r="I63" s="48"/>
      <c r="J63" s="48"/>
      <c r="K63" s="48"/>
    </row>
    <row r="64" spans="2:11" s="13" customFormat="1">
      <c r="C64" s="23"/>
      <c r="D64" s="23"/>
    </row>
    <row r="65" spans="2:11" s="13" customFormat="1">
      <c r="B65" s="91" t="s">
        <v>12</v>
      </c>
      <c r="C65" s="48"/>
      <c r="D65" s="91"/>
      <c r="E65" s="48"/>
      <c r="F65" s="48"/>
      <c r="G65" s="48"/>
      <c r="H65" s="48"/>
      <c r="I65" s="48"/>
      <c r="J65" s="48"/>
      <c r="K65" s="48"/>
    </row>
    <row r="66" spans="2:11" s="13" customFormat="1">
      <c r="B66" s="91" t="s">
        <v>11</v>
      </c>
      <c r="C66" s="48"/>
      <c r="D66" s="91"/>
      <c r="E66" s="48"/>
      <c r="F66" s="48"/>
      <c r="G66" s="48"/>
      <c r="H66" s="48"/>
      <c r="I66" s="48"/>
      <c r="J66" s="48"/>
      <c r="K66" s="48"/>
    </row>
    <row r="67" spans="2:11" s="18" customFormat="1" ht="12.95" customHeight="1">
      <c r="B67" s="94" t="s">
        <v>197</v>
      </c>
      <c r="C67" s="91"/>
      <c r="D67" s="91"/>
      <c r="E67" s="80"/>
      <c r="F67" s="80"/>
      <c r="G67" s="80"/>
      <c r="H67" s="80"/>
      <c r="I67" s="80"/>
      <c r="J67" s="80"/>
      <c r="K67" s="80"/>
    </row>
    <row r="68" spans="2:11" s="13" customFormat="1">
      <c r="B68" s="48"/>
      <c r="C68" s="91"/>
      <c r="D68" s="91"/>
      <c r="E68" s="48"/>
      <c r="F68" s="48"/>
      <c r="G68" s="48"/>
      <c r="H68" s="48"/>
      <c r="I68" s="48"/>
      <c r="J68" s="48"/>
      <c r="K68" s="48"/>
    </row>
    <row r="69" spans="2:11" s="13" customFormat="1">
      <c r="B69" s="48"/>
      <c r="C69" s="91"/>
      <c r="D69" s="91"/>
      <c r="E69" s="48"/>
      <c r="F69" s="48"/>
      <c r="G69" s="48"/>
      <c r="H69" s="48"/>
      <c r="I69" s="48"/>
      <c r="J69" s="48"/>
      <c r="K69" s="48"/>
    </row>
    <row r="70" spans="2:11" s="13" customFormat="1">
      <c r="B70" s="48"/>
      <c r="C70" s="91"/>
      <c r="D70" s="91"/>
      <c r="E70" s="48"/>
      <c r="F70" s="48"/>
      <c r="G70" s="48"/>
      <c r="H70" s="48"/>
      <c r="I70" s="48"/>
      <c r="J70" s="48"/>
      <c r="K70" s="48"/>
    </row>
    <row r="71" spans="2:11" s="13" customFormat="1">
      <c r="B71" s="48"/>
      <c r="C71" s="92"/>
      <c r="D71" s="92"/>
      <c r="E71" s="48"/>
      <c r="F71" s="48"/>
      <c r="G71" s="48"/>
      <c r="H71" s="48"/>
      <c r="I71" s="48"/>
      <c r="J71" s="48"/>
      <c r="K71" s="48"/>
    </row>
    <row r="72" spans="2:11" s="40" customFormat="1" ht="12.95" customHeight="1">
      <c r="B72" s="166" t="s">
        <v>183</v>
      </c>
      <c r="C72" s="166"/>
      <c r="D72" s="166"/>
      <c r="E72" s="166"/>
      <c r="F72" s="166"/>
      <c r="G72" s="166" t="s">
        <v>183</v>
      </c>
      <c r="H72" s="166"/>
      <c r="I72" s="166"/>
      <c r="J72" s="166"/>
      <c r="K72" s="166"/>
    </row>
    <row r="73" spans="2:11" s="13" customFormat="1" ht="12.95" customHeight="1">
      <c r="B73" s="166" t="s">
        <v>186</v>
      </c>
      <c r="C73" s="166"/>
      <c r="D73" s="166"/>
      <c r="E73" s="166"/>
      <c r="F73" s="166"/>
      <c r="G73" s="166" t="s">
        <v>185</v>
      </c>
      <c r="H73" s="166"/>
      <c r="I73" s="166"/>
      <c r="J73" s="166"/>
      <c r="K73" s="166"/>
    </row>
    <row r="74" spans="2:11" s="13" customFormat="1">
      <c r="B74" s="48"/>
      <c r="C74" s="48"/>
      <c r="D74" s="48"/>
      <c r="E74" s="48"/>
      <c r="F74" s="48"/>
      <c r="G74" s="48"/>
      <c r="H74" s="48"/>
      <c r="I74" s="48"/>
      <c r="J74" s="48"/>
      <c r="K74" s="48"/>
    </row>
    <row r="75" spans="2:11" s="13" customFormat="1">
      <c r="B75" s="152" t="s">
        <v>199</v>
      </c>
      <c r="C75" s="153"/>
      <c r="D75" s="153"/>
      <c r="E75" s="153"/>
      <c r="F75" s="153"/>
      <c r="G75" s="154" t="s">
        <v>198</v>
      </c>
      <c r="H75" s="155"/>
      <c r="I75" s="155"/>
      <c r="J75" s="155"/>
      <c r="K75" s="156"/>
    </row>
    <row r="76" spans="2:11" s="13" customFormat="1">
      <c r="B76" s="153"/>
      <c r="C76" s="153"/>
      <c r="D76" s="153"/>
      <c r="E76" s="153"/>
      <c r="F76" s="153"/>
      <c r="G76" s="157"/>
      <c r="H76" s="158"/>
      <c r="I76" s="158"/>
      <c r="J76" s="158"/>
      <c r="K76" s="159"/>
    </row>
    <row r="77" spans="2:11" s="13" customFormat="1">
      <c r="B77" s="153"/>
      <c r="C77" s="153"/>
      <c r="D77" s="153"/>
      <c r="E77" s="153"/>
      <c r="F77" s="153"/>
      <c r="G77" s="157"/>
      <c r="H77" s="158"/>
      <c r="I77" s="158"/>
      <c r="J77" s="158"/>
      <c r="K77" s="159"/>
    </row>
    <row r="78" spans="2:11" s="13" customFormat="1">
      <c r="B78" s="153"/>
      <c r="C78" s="153"/>
      <c r="D78" s="153"/>
      <c r="E78" s="153"/>
      <c r="F78" s="153"/>
      <c r="G78" s="157"/>
      <c r="H78" s="158"/>
      <c r="I78" s="158"/>
      <c r="J78" s="158"/>
      <c r="K78" s="159"/>
    </row>
    <row r="79" spans="2:11" s="13" customFormat="1">
      <c r="B79" s="153"/>
      <c r="C79" s="153"/>
      <c r="D79" s="153"/>
      <c r="E79" s="153"/>
      <c r="F79" s="153"/>
      <c r="G79" s="160"/>
      <c r="H79" s="161"/>
      <c r="I79" s="161"/>
      <c r="J79" s="161"/>
      <c r="K79" s="162"/>
    </row>
    <row r="80" spans="2:11" s="13" customFormat="1">
      <c r="B80" s="152" t="s">
        <v>200</v>
      </c>
      <c r="C80" s="153"/>
      <c r="D80" s="153"/>
      <c r="E80" s="153"/>
      <c r="F80" s="153"/>
      <c r="G80" s="154" t="s">
        <v>201</v>
      </c>
      <c r="H80" s="155"/>
      <c r="I80" s="155"/>
      <c r="J80" s="155"/>
      <c r="K80" s="156"/>
    </row>
    <row r="81" spans="2:11" s="13" customFormat="1">
      <c r="B81" s="153"/>
      <c r="C81" s="153"/>
      <c r="D81" s="153"/>
      <c r="E81" s="153"/>
      <c r="F81" s="153"/>
      <c r="G81" s="157"/>
      <c r="H81" s="158"/>
      <c r="I81" s="158"/>
      <c r="J81" s="158"/>
      <c r="K81" s="159"/>
    </row>
    <row r="82" spans="2:11" s="13" customFormat="1">
      <c r="B82" s="153"/>
      <c r="C82" s="153"/>
      <c r="D82" s="153"/>
      <c r="E82" s="153"/>
      <c r="F82" s="153"/>
      <c r="G82" s="157"/>
      <c r="H82" s="158"/>
      <c r="I82" s="158"/>
      <c r="J82" s="158"/>
      <c r="K82" s="159"/>
    </row>
    <row r="83" spans="2:11" s="13" customFormat="1">
      <c r="B83" s="153"/>
      <c r="C83" s="153"/>
      <c r="D83" s="153"/>
      <c r="E83" s="153"/>
      <c r="F83" s="153"/>
      <c r="G83" s="157"/>
      <c r="H83" s="158"/>
      <c r="I83" s="158"/>
      <c r="J83" s="158"/>
      <c r="K83" s="159"/>
    </row>
    <row r="84" spans="2:11" s="13" customFormat="1">
      <c r="B84" s="153"/>
      <c r="C84" s="153"/>
      <c r="D84" s="153"/>
      <c r="E84" s="153"/>
      <c r="F84" s="153"/>
      <c r="G84" s="160"/>
      <c r="H84" s="161"/>
      <c r="I84" s="161"/>
      <c r="J84" s="161"/>
      <c r="K84" s="162"/>
    </row>
    <row r="85" spans="2:11" s="18" customFormat="1" ht="12.95" customHeight="1">
      <c r="B85" s="163" t="s">
        <v>66</v>
      </c>
      <c r="C85" s="163"/>
      <c r="D85" s="163"/>
      <c r="E85" s="163"/>
      <c r="F85" s="163"/>
      <c r="G85" s="163"/>
      <c r="H85" s="163"/>
      <c r="I85" s="163"/>
      <c r="J85" s="163"/>
      <c r="K85" s="163"/>
    </row>
    <row r="86" spans="2:11" s="18" customFormat="1" ht="12.95" customHeight="1">
      <c r="B86" s="149" t="s">
        <v>162</v>
      </c>
      <c r="C86" s="149"/>
      <c r="D86" s="149"/>
      <c r="E86" s="149"/>
      <c r="F86" s="149"/>
      <c r="G86" s="149"/>
      <c r="H86" s="149"/>
      <c r="I86" s="149"/>
      <c r="J86" s="149"/>
      <c r="K86" s="149"/>
    </row>
  </sheetData>
  <mergeCells count="66">
    <mergeCell ref="B86:K86"/>
    <mergeCell ref="C53:K53"/>
    <mergeCell ref="C54:K54"/>
    <mergeCell ref="C55:K55"/>
    <mergeCell ref="B58:K58"/>
    <mergeCell ref="B75:F79"/>
    <mergeCell ref="G75:K79"/>
    <mergeCell ref="B80:F84"/>
    <mergeCell ref="G80:K84"/>
    <mergeCell ref="B85:K85"/>
    <mergeCell ref="C60:F60"/>
    <mergeCell ref="B72:F72"/>
    <mergeCell ref="G72:K72"/>
    <mergeCell ref="G73:K73"/>
    <mergeCell ref="B73:F73"/>
    <mergeCell ref="C50:F50"/>
    <mergeCell ref="G50:K50"/>
    <mergeCell ref="C51:F51"/>
    <mergeCell ref="G51:K51"/>
    <mergeCell ref="C52:F52"/>
    <mergeCell ref="G52:K52"/>
    <mergeCell ref="C40:K40"/>
    <mergeCell ref="C41:K41"/>
    <mergeCell ref="C43:K43"/>
    <mergeCell ref="C46:K47"/>
    <mergeCell ref="C49:F49"/>
    <mergeCell ref="G49:H49"/>
    <mergeCell ref="C37:F37"/>
    <mergeCell ref="G37:K37"/>
    <mergeCell ref="C38:F38"/>
    <mergeCell ref="G38:K38"/>
    <mergeCell ref="C39:F39"/>
    <mergeCell ref="G39:K39"/>
    <mergeCell ref="C34:F34"/>
    <mergeCell ref="G34:H34"/>
    <mergeCell ref="C35:F35"/>
    <mergeCell ref="G35:K35"/>
    <mergeCell ref="C36:F36"/>
    <mergeCell ref="G36:K36"/>
    <mergeCell ref="C33:F33"/>
    <mergeCell ref="G33:H33"/>
    <mergeCell ref="C17:K17"/>
    <mergeCell ref="C18:K18"/>
    <mergeCell ref="C19:K19"/>
    <mergeCell ref="C20:K20"/>
    <mergeCell ref="C21:K21"/>
    <mergeCell ref="B23:K23"/>
    <mergeCell ref="C25:K25"/>
    <mergeCell ref="C26:K31"/>
    <mergeCell ref="B10:K10"/>
    <mergeCell ref="B11:K11"/>
    <mergeCell ref="B12:K12"/>
    <mergeCell ref="B14:K14"/>
    <mergeCell ref="C16:K16"/>
    <mergeCell ref="B6:F6"/>
    <mergeCell ref="G6:K6"/>
    <mergeCell ref="B7:F7"/>
    <mergeCell ref="G7:K7"/>
    <mergeCell ref="B8:F8"/>
    <mergeCell ref="G8:K8"/>
    <mergeCell ref="B3:F3"/>
    <mergeCell ref="G3:K3"/>
    <mergeCell ref="B4:F4"/>
    <mergeCell ref="G4:K4"/>
    <mergeCell ref="B5:F5"/>
    <mergeCell ref="G5:K5"/>
  </mergeCells>
  <conditionalFormatting sqref="C16">
    <cfRule type="expression" dxfId="43" priority="8">
      <formula>$B$16=TRUE</formula>
    </cfRule>
  </conditionalFormatting>
  <conditionalFormatting sqref="C17">
    <cfRule type="expression" dxfId="42" priority="6">
      <formula>$B$17=TRUE</formula>
    </cfRule>
  </conditionalFormatting>
  <conditionalFormatting sqref="C18">
    <cfRule type="expression" dxfId="41" priority="5">
      <formula>$B$18=TRUE</formula>
    </cfRule>
  </conditionalFormatting>
  <conditionalFormatting sqref="C19">
    <cfRule type="expression" dxfId="40" priority="4">
      <formula>$B$19=TRUE</formula>
    </cfRule>
  </conditionalFormatting>
  <conditionalFormatting sqref="C25">
    <cfRule type="expression" dxfId="39" priority="3">
      <formula>$B$25=TRUE</formula>
    </cfRule>
  </conditionalFormatting>
  <conditionalFormatting sqref="C46">
    <cfRule type="expression" dxfId="38" priority="2">
      <formula>$B$46=TRUE</formula>
    </cfRule>
  </conditionalFormatting>
  <conditionalFormatting sqref="G61:H61">
    <cfRule type="expression" dxfId="37" priority="1">
      <formula>$G61&lt;&gt;""</formula>
    </cfRule>
  </conditionalFormatting>
  <dataValidations count="1">
    <dataValidation type="list" allowBlank="1" showErrorMessage="1" errorTitle="Błędna waluta" error="Dostępne waluty: PLN, EUR. _x000a_Skasuj i wybierz walutę z listy." sqref="G34:H34" xr:uid="{D5FF46C6-C790-4127-A7C4-0C4408E626A0}">
      <formula1>"PLN, EUR"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&amp;LZałącznik 1</oddHeader>
    <oddFooter>&amp;R
&amp;P z &amp;N</oddFooter>
    <firstHeader>&amp;LZałącznik 2</firstHeader>
  </headerFooter>
  <rowBreaks count="1" manualBreakCount="1">
    <brk id="44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3734" r:id="rId4" name="Check Box 6">
              <controlPr defaultSize="0" autoFill="0" autoLine="0" autoPict="0">
                <anchor moveWithCells="1">
                  <from>
                    <xdr:col>0</xdr:col>
                    <xdr:colOff>47625</xdr:colOff>
                    <xdr:row>15</xdr:row>
                    <xdr:rowOff>0</xdr:rowOff>
                  </from>
                  <to>
                    <xdr:col>2</xdr:col>
                    <xdr:colOff>28575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5" r:id="rId5" name="Check Box 7">
              <controlPr defaultSize="0" autoFill="0" autoLine="0" autoPict="0">
                <anchor moveWithCells="1">
                  <from>
                    <xdr:col>0</xdr:col>
                    <xdr:colOff>47625</xdr:colOff>
                    <xdr:row>44</xdr:row>
                    <xdr:rowOff>180975</xdr:rowOff>
                  </from>
                  <to>
                    <xdr:col>2</xdr:col>
                    <xdr:colOff>28575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29" r:id="rId6" name="Check Box 1">
              <controlPr defaultSize="0" autoFill="0" autoLine="0" autoPict="0">
                <anchor moveWithCells="1">
                  <from>
                    <xdr:col>0</xdr:col>
                    <xdr:colOff>47625</xdr:colOff>
                    <xdr:row>15</xdr:row>
                    <xdr:rowOff>371475</xdr:rowOff>
                  </from>
                  <to>
                    <xdr:col>2</xdr:col>
                    <xdr:colOff>28575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0" r:id="rId7" name="Check Box 2">
              <controlPr defaultSize="0" autoFill="0" autoLine="0" autoPict="0">
                <anchor moveWithCells="1">
                  <from>
                    <xdr:col>0</xdr:col>
                    <xdr:colOff>47625</xdr:colOff>
                    <xdr:row>16</xdr:row>
                    <xdr:rowOff>0</xdr:rowOff>
                  </from>
                  <to>
                    <xdr:col>2</xdr:col>
                    <xdr:colOff>28575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1" r:id="rId8" name="Check Box 3">
              <controlPr defaultSize="0" autoFill="0" autoLine="0" autoPict="0">
                <anchor moveWithCells="1">
                  <from>
                    <xdr:col>0</xdr:col>
                    <xdr:colOff>47625</xdr:colOff>
                    <xdr:row>16</xdr:row>
                    <xdr:rowOff>381000</xdr:rowOff>
                  </from>
                  <to>
                    <xdr:col>2</xdr:col>
                    <xdr:colOff>28575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2" r:id="rId9" name="Check Box 4">
              <controlPr defaultSize="0" autoFill="0" autoLine="0" autoPict="0">
                <anchor moveWithCells="1">
                  <from>
                    <xdr:col>0</xdr:col>
                    <xdr:colOff>47625</xdr:colOff>
                    <xdr:row>17</xdr:row>
                    <xdr:rowOff>381000</xdr:rowOff>
                  </from>
                  <to>
                    <xdr:col>2</xdr:col>
                    <xdr:colOff>28575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733" r:id="rId10" name="Check Box 5">
              <controlPr defaultSize="0" autoFill="0" autoLine="0" autoPict="0">
                <anchor moveWithCells="1">
                  <from>
                    <xdr:col>0</xdr:col>
                    <xdr:colOff>47625</xdr:colOff>
                    <xdr:row>23</xdr:row>
                    <xdr:rowOff>180975</xdr:rowOff>
                  </from>
                  <to>
                    <xdr:col>2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46"/>
  <sheetViews>
    <sheetView zoomScaleNormal="100" zoomScaleSheetLayoutView="100" workbookViewId="0">
      <selection activeCell="E16" sqref="E16"/>
    </sheetView>
  </sheetViews>
  <sheetFormatPr defaultColWidth="0" defaultRowHeight="15" zeroHeight="1"/>
  <cols>
    <col min="1" max="1" width="0.85546875" customWidth="1"/>
    <col min="2" max="2" width="2.85546875" customWidth="1"/>
    <col min="3" max="5" width="8.85546875" customWidth="1"/>
    <col min="6" max="6" width="13.7109375" customWidth="1"/>
    <col min="7" max="7" width="24.42578125" customWidth="1"/>
    <col min="8" max="8" width="8.42578125" customWidth="1"/>
    <col min="9" max="9" width="6.85546875" customWidth="1"/>
    <col min="10" max="10" width="10.140625" customWidth="1"/>
    <col min="11" max="11" width="0.85546875" customWidth="1"/>
    <col min="12" max="13" width="0" hidden="1" customWidth="1"/>
    <col min="14" max="16384" width="9.140625" hidden="1"/>
  </cols>
  <sheetData>
    <row r="1" spans="2:12" ht="15" customHeight="1">
      <c r="B1" s="13"/>
      <c r="C1" s="13"/>
      <c r="D1" s="13"/>
      <c r="E1" s="13"/>
      <c r="F1" s="13"/>
      <c r="G1" s="13"/>
      <c r="H1" s="13"/>
      <c r="I1" s="14" t="s">
        <v>43</v>
      </c>
      <c r="J1" s="68"/>
      <c r="K1" s="13"/>
    </row>
    <row r="2" spans="2:12" ht="15" customHeight="1"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2:12" ht="15" customHeight="1"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2:12" ht="15" customHeight="1">
      <c r="B4" s="208" t="s">
        <v>3</v>
      </c>
      <c r="C4" s="208"/>
      <c r="D4" s="208"/>
      <c r="E4" s="208"/>
      <c r="F4" s="249"/>
      <c r="G4" s="249"/>
      <c r="H4" s="249"/>
      <c r="I4" s="249"/>
      <c r="J4" s="249"/>
      <c r="K4" s="13"/>
    </row>
    <row r="5" spans="2:12" ht="15" customHeight="1">
      <c r="B5" s="208" t="s">
        <v>2</v>
      </c>
      <c r="C5" s="208"/>
      <c r="D5" s="208"/>
      <c r="E5" s="208"/>
      <c r="F5" s="249"/>
      <c r="G5" s="249"/>
      <c r="H5" s="249"/>
      <c r="I5" s="249"/>
      <c r="J5" s="249"/>
      <c r="K5" s="13"/>
    </row>
    <row r="6" spans="2:12" ht="15" customHeight="1">
      <c r="B6" s="208" t="s">
        <v>1</v>
      </c>
      <c r="C6" s="208"/>
      <c r="D6" s="208"/>
      <c r="E6" s="208"/>
      <c r="F6" s="249"/>
      <c r="G6" s="249"/>
      <c r="H6" s="249"/>
      <c r="I6" s="249"/>
      <c r="J6" s="249"/>
      <c r="K6" s="13"/>
    </row>
    <row r="7" spans="2:12" ht="15" customHeight="1">
      <c r="B7" s="13"/>
      <c r="C7" s="13"/>
      <c r="D7" s="15"/>
      <c r="E7" s="15"/>
      <c r="F7" s="15"/>
      <c r="G7" s="15"/>
      <c r="H7" s="15"/>
      <c r="I7" s="15"/>
      <c r="J7" s="15"/>
      <c r="K7" s="13"/>
    </row>
    <row r="8" spans="2:12" ht="15" customHeight="1"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2:12" ht="21">
      <c r="B9" s="119" t="s">
        <v>27</v>
      </c>
      <c r="C9" s="119"/>
      <c r="D9" s="119"/>
      <c r="E9" s="119"/>
      <c r="F9" s="119"/>
      <c r="G9" s="119"/>
      <c r="H9" s="119"/>
      <c r="I9" s="119"/>
      <c r="J9" s="119"/>
      <c r="K9" s="13"/>
      <c r="L9" s="1"/>
    </row>
    <row r="10" spans="2:12" ht="15" customHeight="1">
      <c r="B10" s="150"/>
      <c r="C10" s="150"/>
      <c r="D10" s="150"/>
      <c r="E10" s="150"/>
      <c r="F10" s="150"/>
      <c r="G10" s="150"/>
      <c r="H10" s="150"/>
      <c r="I10" s="150"/>
      <c r="J10" s="150"/>
      <c r="K10" s="13"/>
      <c r="L10" s="1"/>
    </row>
    <row r="11" spans="2:12" ht="15" customHeight="1">
      <c r="B11" s="13"/>
      <c r="C11" s="16"/>
      <c r="D11" s="16"/>
      <c r="E11" s="16"/>
      <c r="F11" s="16"/>
      <c r="G11" s="16"/>
      <c r="H11" s="16"/>
      <c r="I11" s="16"/>
      <c r="J11" s="16"/>
      <c r="K11" s="13"/>
      <c r="L11" s="1"/>
    </row>
    <row r="12" spans="2:12" ht="15" customHeight="1">
      <c r="B12" s="13" t="s">
        <v>54</v>
      </c>
      <c r="C12" s="18"/>
      <c r="D12" s="13"/>
      <c r="E12" s="13"/>
      <c r="F12" s="13"/>
      <c r="G12" s="13"/>
      <c r="H12" s="13"/>
      <c r="I12" s="13"/>
      <c r="J12" s="13"/>
      <c r="K12" s="13"/>
    </row>
    <row r="13" spans="2:12" ht="15" customHeight="1">
      <c r="B13" s="13" t="s">
        <v>65</v>
      </c>
      <c r="C13" s="18"/>
      <c r="D13" s="13"/>
      <c r="E13" s="13"/>
      <c r="F13" s="13"/>
      <c r="G13" s="49"/>
      <c r="H13" s="49"/>
      <c r="I13" s="13"/>
      <c r="J13" s="13"/>
      <c r="K13" s="17"/>
    </row>
    <row r="14" spans="2:12" ht="15" customHeight="1">
      <c r="B14" s="13"/>
      <c r="C14" s="18"/>
      <c r="D14" s="13"/>
      <c r="E14" s="13"/>
      <c r="F14" s="13"/>
      <c r="G14" s="13"/>
      <c r="H14" s="13"/>
      <c r="I14" s="13"/>
      <c r="J14" s="13"/>
      <c r="K14" s="17"/>
    </row>
    <row r="15" spans="2:12" ht="45" customHeight="1">
      <c r="B15" s="13"/>
      <c r="C15" s="2" t="s">
        <v>62</v>
      </c>
      <c r="D15" s="2" t="s">
        <v>18</v>
      </c>
      <c r="E15" s="2" t="s">
        <v>24</v>
      </c>
      <c r="F15" s="2" t="s">
        <v>25</v>
      </c>
      <c r="G15" s="2" t="s">
        <v>19</v>
      </c>
      <c r="H15" s="2" t="s">
        <v>20</v>
      </c>
      <c r="I15" s="2" t="s">
        <v>21</v>
      </c>
      <c r="J15" s="2" t="s">
        <v>22</v>
      </c>
      <c r="K15" s="17"/>
    </row>
    <row r="16" spans="2:12" ht="15" customHeight="1">
      <c r="B16" s="13"/>
      <c r="C16" s="33"/>
      <c r="D16" s="35"/>
      <c r="E16" s="27"/>
      <c r="F16" s="34"/>
      <c r="G16" s="20"/>
      <c r="H16" s="30"/>
      <c r="I16" s="30"/>
      <c r="J16" s="36"/>
      <c r="K16" s="13"/>
    </row>
    <row r="17" spans="2:11" ht="15" customHeight="1">
      <c r="B17" s="13"/>
      <c r="C17" s="33"/>
      <c r="D17" s="35"/>
      <c r="E17" s="27"/>
      <c r="F17" s="34"/>
      <c r="G17" s="20"/>
      <c r="H17" s="30"/>
      <c r="I17" s="30"/>
      <c r="J17" s="36"/>
      <c r="K17" s="13"/>
    </row>
    <row r="18" spans="2:11" ht="15" customHeight="1">
      <c r="B18" s="13"/>
      <c r="C18" s="33"/>
      <c r="D18" s="35"/>
      <c r="E18" s="27"/>
      <c r="F18" s="34"/>
      <c r="G18" s="20"/>
      <c r="H18" s="30"/>
      <c r="I18" s="30"/>
      <c r="J18" s="36"/>
      <c r="K18" s="13"/>
    </row>
    <row r="19" spans="2:11" ht="15" customHeight="1">
      <c r="B19" s="13"/>
      <c r="C19" s="66" t="s">
        <v>23</v>
      </c>
      <c r="D19" s="65">
        <f>SUMIF(E16:E18,E19,D16:D18)</f>
        <v>0</v>
      </c>
      <c r="E19" s="67" t="str" cm="1">
        <f t="array" ref="E19">_xlfn.IFS(E16&lt;&gt;"",E16,E16="","")</f>
        <v/>
      </c>
      <c r="F19" s="37"/>
      <c r="G19" s="21"/>
      <c r="H19" s="21"/>
      <c r="I19" s="21"/>
      <c r="J19" s="21"/>
      <c r="K19" s="13"/>
    </row>
    <row r="20" spans="2:11" ht="15" customHeight="1">
      <c r="B20" s="13"/>
      <c r="C20" s="66" t="str">
        <f>IF(D20&lt;&gt;"","Razem","")</f>
        <v/>
      </c>
      <c r="D20" s="65" t="str" cm="1">
        <f t="array" ref="D20">_xlfn.IFS(E20="","",AND(E20&lt;&gt;"",SUMIF(E16:E18,E20,D16:D18)=0),"",E20&lt;&gt;"",SUMIF(E16:E18,E20,D16:D18))</f>
        <v/>
      </c>
      <c r="E20" s="67" t="str">
        <f>IF(AND(E17&lt;&gt;E16,E17&lt;&gt;""),E17,IF(AND(E18&lt;&gt;E16,E18&lt;&gt;""),E18,""))</f>
        <v/>
      </c>
      <c r="F20" s="37"/>
      <c r="G20" s="21"/>
      <c r="H20" s="21"/>
      <c r="I20" s="21"/>
      <c r="J20" s="21"/>
      <c r="K20" s="13"/>
    </row>
    <row r="21" spans="2:11" ht="15" customHeight="1">
      <c r="B21" s="13"/>
      <c r="C21" s="13"/>
      <c r="D21" s="21"/>
      <c r="E21" s="37"/>
      <c r="F21" s="37"/>
      <c r="G21" s="26"/>
      <c r="H21" s="26"/>
      <c r="I21" s="26"/>
      <c r="J21" s="26"/>
      <c r="K21" s="13"/>
    </row>
    <row r="22" spans="2:11" ht="15" customHeight="1">
      <c r="B22" s="13" t="s">
        <v>51</v>
      </c>
      <c r="C22" s="13"/>
      <c r="D22" s="15"/>
      <c r="E22" s="15"/>
      <c r="F22" s="15"/>
      <c r="G22" s="15"/>
      <c r="H22" s="15"/>
      <c r="I22" s="15"/>
      <c r="J22" s="15"/>
      <c r="K22" s="13"/>
    </row>
    <row r="23" spans="2:11" ht="15" customHeight="1">
      <c r="B23" s="72" t="b">
        <v>0</v>
      </c>
      <c r="C23" s="13" t="s">
        <v>78</v>
      </c>
      <c r="D23" s="15"/>
      <c r="E23" s="15"/>
      <c r="F23" s="15"/>
      <c r="G23" s="15"/>
      <c r="H23" s="15"/>
      <c r="I23" s="15"/>
      <c r="J23" s="15"/>
      <c r="K23" s="13"/>
    </row>
    <row r="24" spans="2:11" ht="15" customHeight="1">
      <c r="B24" s="72"/>
      <c r="C24" s="13" t="s">
        <v>81</v>
      </c>
      <c r="D24" s="15"/>
      <c r="E24" s="15"/>
      <c r="F24" s="15"/>
      <c r="G24" s="15"/>
      <c r="H24" s="15"/>
      <c r="I24" s="15"/>
      <c r="J24" s="15"/>
      <c r="K24" s="13"/>
    </row>
    <row r="25" spans="2:11" ht="15" customHeight="1">
      <c r="B25" s="72" t="b">
        <v>0</v>
      </c>
      <c r="C25" s="13" t="s">
        <v>83</v>
      </c>
      <c r="D25" s="15"/>
      <c r="E25" s="15"/>
      <c r="F25" s="15"/>
      <c r="G25" s="15"/>
      <c r="H25" s="15"/>
      <c r="I25" s="15"/>
      <c r="J25" s="15"/>
      <c r="K25" s="13"/>
    </row>
    <row r="26" spans="2:11" ht="15" customHeight="1">
      <c r="B26" s="72"/>
      <c r="C26" s="13" t="s">
        <v>82</v>
      </c>
      <c r="D26" s="15"/>
      <c r="E26" s="15"/>
      <c r="F26" s="15"/>
      <c r="G26" s="15"/>
      <c r="H26" s="15"/>
      <c r="I26" s="15"/>
      <c r="J26" s="15"/>
      <c r="K26" s="13"/>
    </row>
    <row r="27" spans="2:11" ht="11.25" customHeight="1">
      <c r="B27" s="13"/>
      <c r="C27" s="19"/>
      <c r="D27" s="13"/>
      <c r="E27" s="13"/>
      <c r="F27" s="13"/>
      <c r="G27" s="13"/>
      <c r="H27" s="13"/>
      <c r="I27" s="13"/>
      <c r="J27" s="13"/>
      <c r="K27" s="13"/>
    </row>
    <row r="28" spans="2:11" s="52" customFormat="1" ht="15" customHeight="1">
      <c r="B28" s="251" t="s">
        <v>58</v>
      </c>
      <c r="C28" s="252"/>
      <c r="D28" s="252"/>
      <c r="E28" s="252"/>
      <c r="F28" s="252"/>
      <c r="G28" s="252"/>
      <c r="H28" s="252"/>
      <c r="I28" s="252"/>
      <c r="J28" s="252"/>
      <c r="K28" s="51"/>
    </row>
    <row r="29" spans="2:11" ht="15" customHeight="1">
      <c r="B29" s="253" t="s">
        <v>59</v>
      </c>
      <c r="C29" s="253"/>
      <c r="D29" s="253"/>
      <c r="E29" s="253"/>
      <c r="F29" s="253"/>
      <c r="G29" s="253"/>
      <c r="H29" s="253"/>
      <c r="I29" s="253"/>
      <c r="J29" s="253"/>
      <c r="K29" s="13"/>
    </row>
    <row r="30" spans="2:11" ht="15" customHeight="1"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2:11" ht="15" customHeight="1"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2:11" ht="15" customHeight="1">
      <c r="B32" s="250"/>
      <c r="C32" s="250"/>
      <c r="D32" s="250"/>
      <c r="E32" s="250"/>
      <c r="F32" s="250"/>
      <c r="G32" s="250"/>
      <c r="H32" s="250"/>
      <c r="I32" s="250"/>
      <c r="J32" s="250"/>
      <c r="K32" s="13"/>
    </row>
    <row r="33" spans="2:11" ht="15" customHeight="1">
      <c r="B33" s="13"/>
      <c r="C33" s="22"/>
      <c r="D33" s="13"/>
      <c r="E33" s="13"/>
      <c r="F33" s="13"/>
      <c r="G33" s="244" t="s">
        <v>49</v>
      </c>
      <c r="H33" s="244"/>
      <c r="I33" s="13"/>
      <c r="J33" s="13"/>
      <c r="K33" s="13"/>
    </row>
    <row r="34" spans="2:11" ht="15" customHeight="1">
      <c r="B34" s="13"/>
      <c r="C34" s="22"/>
      <c r="D34" s="13"/>
      <c r="E34" s="13"/>
      <c r="F34" s="13"/>
      <c r="G34" s="244" t="s">
        <v>79</v>
      </c>
      <c r="H34" s="244"/>
      <c r="I34" s="13"/>
      <c r="J34" s="13"/>
      <c r="K34" s="13"/>
    </row>
    <row r="35" spans="2:11" ht="12" customHeight="1"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2:11" ht="15" customHeight="1">
      <c r="B36" s="243" t="s">
        <v>5</v>
      </c>
      <c r="C36" s="243"/>
      <c r="D36" s="243"/>
      <c r="E36" s="243"/>
      <c r="F36" s="243"/>
      <c r="G36" s="243" t="s">
        <v>6</v>
      </c>
      <c r="H36" s="243"/>
      <c r="I36" s="243"/>
      <c r="J36" s="243"/>
      <c r="K36" s="13"/>
    </row>
    <row r="37" spans="2:11" ht="15" customHeight="1">
      <c r="B37" s="243"/>
      <c r="C37" s="243"/>
      <c r="D37" s="243"/>
      <c r="E37" s="243"/>
      <c r="F37" s="243"/>
      <c r="G37" s="243"/>
      <c r="H37" s="243"/>
      <c r="I37" s="243"/>
      <c r="J37" s="243"/>
      <c r="K37" s="13"/>
    </row>
    <row r="38" spans="2:11" ht="15" customHeight="1">
      <c r="B38" s="243"/>
      <c r="C38" s="243"/>
      <c r="D38" s="243"/>
      <c r="E38" s="243"/>
      <c r="F38" s="243"/>
      <c r="G38" s="243"/>
      <c r="H38" s="243"/>
      <c r="I38" s="243"/>
      <c r="J38" s="243"/>
      <c r="K38" s="13"/>
    </row>
    <row r="39" spans="2:11" ht="15" customHeight="1">
      <c r="B39" s="243"/>
      <c r="C39" s="243"/>
      <c r="D39" s="243"/>
      <c r="E39" s="243"/>
      <c r="F39" s="243"/>
      <c r="G39" s="243"/>
      <c r="H39" s="243"/>
      <c r="I39" s="243"/>
      <c r="J39" s="243"/>
      <c r="K39" s="13"/>
    </row>
    <row r="40" spans="2:11" ht="15" customHeight="1">
      <c r="B40" s="243"/>
      <c r="C40" s="243"/>
      <c r="D40" s="243"/>
      <c r="E40" s="243"/>
      <c r="F40" s="243"/>
      <c r="G40" s="243"/>
      <c r="H40" s="243"/>
      <c r="I40" s="243"/>
      <c r="J40" s="243"/>
      <c r="K40" s="13"/>
    </row>
    <row r="41" spans="2:11" ht="15" customHeight="1">
      <c r="B41" s="243" t="s">
        <v>7</v>
      </c>
      <c r="C41" s="243"/>
      <c r="D41" s="243"/>
      <c r="E41" s="243"/>
      <c r="F41" s="243"/>
      <c r="G41" s="243" t="s">
        <v>8</v>
      </c>
      <c r="H41" s="243"/>
      <c r="I41" s="243"/>
      <c r="J41" s="243"/>
      <c r="K41" s="13"/>
    </row>
    <row r="42" spans="2:11" ht="15" customHeight="1">
      <c r="B42" s="243"/>
      <c r="C42" s="243"/>
      <c r="D42" s="243"/>
      <c r="E42" s="243"/>
      <c r="F42" s="243"/>
      <c r="G42" s="243"/>
      <c r="H42" s="243"/>
      <c r="I42" s="243"/>
      <c r="J42" s="243"/>
      <c r="K42" s="13"/>
    </row>
    <row r="43" spans="2:11" ht="15" customHeight="1">
      <c r="B43" s="243"/>
      <c r="C43" s="243"/>
      <c r="D43" s="243"/>
      <c r="E43" s="243"/>
      <c r="F43" s="243"/>
      <c r="G43" s="243"/>
      <c r="H43" s="243"/>
      <c r="I43" s="243"/>
      <c r="J43" s="243"/>
      <c r="K43" s="13"/>
    </row>
    <row r="44" spans="2:11" ht="15" customHeight="1">
      <c r="B44" s="243"/>
      <c r="C44" s="243"/>
      <c r="D44" s="243"/>
      <c r="E44" s="243"/>
      <c r="F44" s="243"/>
      <c r="G44" s="243"/>
      <c r="H44" s="243"/>
      <c r="I44" s="243"/>
      <c r="J44" s="243"/>
      <c r="K44" s="13"/>
    </row>
    <row r="45" spans="2:11" ht="15" customHeight="1">
      <c r="B45" s="243"/>
      <c r="C45" s="243"/>
      <c r="D45" s="243"/>
      <c r="E45" s="243"/>
      <c r="F45" s="243"/>
      <c r="G45" s="243"/>
      <c r="H45" s="243"/>
      <c r="I45" s="243"/>
      <c r="J45" s="243"/>
      <c r="K45" s="13"/>
    </row>
    <row r="46" spans="2:11" ht="15" customHeight="1">
      <c r="B46" s="19" t="s">
        <v>66</v>
      </c>
      <c r="C46" s="19"/>
      <c r="D46" s="19"/>
      <c r="E46" s="19"/>
      <c r="F46" s="19"/>
      <c r="G46" s="13"/>
      <c r="H46" s="13"/>
      <c r="I46" s="13"/>
      <c r="J46" s="13"/>
      <c r="K46" s="13"/>
    </row>
  </sheetData>
  <mergeCells count="17">
    <mergeCell ref="B29:J29"/>
    <mergeCell ref="B32:J32"/>
    <mergeCell ref="G36:J40"/>
    <mergeCell ref="G41:J45"/>
    <mergeCell ref="B41:F45"/>
    <mergeCell ref="F4:J4"/>
    <mergeCell ref="F5:J5"/>
    <mergeCell ref="F6:J6"/>
    <mergeCell ref="B4:E4"/>
    <mergeCell ref="B5:E5"/>
    <mergeCell ref="B6:E6"/>
    <mergeCell ref="B9:J9"/>
    <mergeCell ref="B10:J10"/>
    <mergeCell ref="B36:F40"/>
    <mergeCell ref="G33:H33"/>
    <mergeCell ref="G34:H34"/>
    <mergeCell ref="B28:J28"/>
  </mergeCells>
  <conditionalFormatting sqref="C23:C24">
    <cfRule type="expression" dxfId="5" priority="7">
      <formula>$B$23=TRUE</formula>
    </cfRule>
  </conditionalFormatting>
  <conditionalFormatting sqref="C25:C26">
    <cfRule type="expression" dxfId="4" priority="6">
      <formula>$B$25=TRUE</formula>
    </cfRule>
  </conditionalFormatting>
  <conditionalFormatting sqref="C20:E20">
    <cfRule type="expression" dxfId="3" priority="1">
      <formula>AND($C$20="",$E$20="")</formula>
    </cfRule>
  </conditionalFormatting>
  <conditionalFormatting sqref="D19">
    <cfRule type="cellIs" dxfId="2" priority="2" operator="equal">
      <formula>0</formula>
    </cfRule>
  </conditionalFormatting>
  <dataValidations count="1">
    <dataValidation type="list" allowBlank="1" showErrorMessage="1" errorTitle="Błędna waluta" error="Dostępne waluty: PLN, EUR. _x000a_Skasuj i wybierz walutę z listy." sqref="E16:E18" xr:uid="{408F668C-68CC-4B97-87C0-28691D38C471}">
      <formula1>"PLN, EUR"</formula1>
    </dataValidation>
  </dataValidations>
  <pageMargins left="0.43307086614173229" right="0.43307086614173229" top="0.74803149606299213" bottom="0.74803149606299213" header="0.19685039370078741" footer="0.19685039370078741"/>
  <pageSetup paperSize="9" orientation="portrait" r:id="rId1"/>
  <headerFooter>
    <oddHeader>&amp;LZałącznik 8</oddHeader>
    <oddFooter>&amp;R&amp;P z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5" r:id="rId4" name="Check Box 3">
              <controlPr defaultSize="0" autoFill="0" autoLine="0" autoPict="0">
                <anchor moveWithCells="1">
                  <from>
                    <xdr:col>0</xdr:col>
                    <xdr:colOff>104775</xdr:colOff>
                    <xdr:row>21</xdr:row>
                    <xdr:rowOff>171450</xdr:rowOff>
                  </from>
                  <to>
                    <xdr:col>2</xdr:col>
                    <xdr:colOff>38100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5" name="Check Box 4">
              <controlPr defaultSize="0" autoFill="0" autoLine="0" autoPict="0">
                <anchor moveWithCells="1">
                  <from>
                    <xdr:col>0</xdr:col>
                    <xdr:colOff>104775</xdr:colOff>
                    <xdr:row>23</xdr:row>
                    <xdr:rowOff>171450</xdr:rowOff>
                  </from>
                  <to>
                    <xdr:col>2</xdr:col>
                    <xdr:colOff>38100</xdr:colOff>
                    <xdr:row>25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47"/>
  <sheetViews>
    <sheetView workbookViewId="0"/>
  </sheetViews>
  <sheetFormatPr defaultColWidth="0" defaultRowHeight="15" zeroHeight="1"/>
  <cols>
    <col min="1" max="1" width="0.85546875" customWidth="1"/>
    <col min="2" max="2" width="2.85546875" customWidth="1"/>
    <col min="3" max="3" width="9.140625" customWidth="1"/>
    <col min="4" max="5" width="8.85546875" customWidth="1"/>
    <col min="6" max="6" width="13.28515625" customWidth="1"/>
    <col min="7" max="7" width="23.5703125" customWidth="1"/>
    <col min="8" max="8" width="8.7109375" customWidth="1"/>
    <col min="9" max="9" width="6.85546875" customWidth="1"/>
    <col min="10" max="10" width="9.85546875" customWidth="1"/>
    <col min="11" max="11" width="0.85546875" customWidth="1"/>
    <col min="12" max="13" width="0" hidden="1" customWidth="1"/>
    <col min="14" max="16384" width="9.140625" hidden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15.75">
      <c r="A2" s="13"/>
      <c r="B2" s="13"/>
      <c r="C2" s="13"/>
      <c r="D2" s="13"/>
      <c r="E2" s="13"/>
      <c r="F2" s="13"/>
      <c r="G2" s="13"/>
      <c r="H2" s="13"/>
      <c r="I2" s="14" t="s">
        <v>43</v>
      </c>
      <c r="J2" s="68"/>
      <c r="K2" s="13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>
      <c r="A5" s="13"/>
      <c r="B5" s="208" t="s">
        <v>3</v>
      </c>
      <c r="C5" s="208"/>
      <c r="D5" s="208"/>
      <c r="E5" s="208"/>
      <c r="F5" s="209"/>
      <c r="G5" s="209"/>
      <c r="H5" s="209"/>
      <c r="I5" s="209"/>
      <c r="J5" s="209"/>
      <c r="K5" s="13"/>
    </row>
    <row r="6" spans="1:11">
      <c r="A6" s="13"/>
      <c r="B6" s="208" t="s">
        <v>2</v>
      </c>
      <c r="C6" s="208"/>
      <c r="D6" s="208"/>
      <c r="E6" s="208"/>
      <c r="F6" s="209"/>
      <c r="G6" s="209"/>
      <c r="H6" s="209"/>
      <c r="I6" s="209"/>
      <c r="J6" s="209"/>
      <c r="K6" s="13"/>
    </row>
    <row r="7" spans="1:11">
      <c r="A7" s="13"/>
      <c r="B7" s="208" t="s">
        <v>1</v>
      </c>
      <c r="C7" s="208"/>
      <c r="D7" s="208"/>
      <c r="E7" s="208"/>
      <c r="F7" s="209"/>
      <c r="G7" s="209"/>
      <c r="H7" s="209"/>
      <c r="I7" s="209"/>
      <c r="J7" s="209"/>
      <c r="K7" s="13"/>
    </row>
    <row r="8" spans="1:11">
      <c r="A8" s="13"/>
      <c r="B8" s="13"/>
      <c r="C8" s="13"/>
      <c r="D8" s="13"/>
      <c r="E8" s="15"/>
      <c r="F8" s="15"/>
      <c r="G8" s="15"/>
      <c r="H8" s="15"/>
      <c r="I8" s="15"/>
      <c r="J8" s="15"/>
      <c r="K8" s="15"/>
    </row>
    <row r="9" spans="1:11">
      <c r="A9" s="13"/>
      <c r="B9" s="13"/>
      <c r="C9" s="13"/>
      <c r="D9" s="13"/>
      <c r="E9" s="15"/>
      <c r="F9" s="15"/>
      <c r="G9" s="15"/>
      <c r="H9" s="15"/>
      <c r="I9" s="15"/>
      <c r="J9" s="15"/>
      <c r="K9" s="15"/>
    </row>
    <row r="10" spans="1:11" ht="21">
      <c r="A10" s="13"/>
      <c r="B10" s="119" t="s">
        <v>28</v>
      </c>
      <c r="C10" s="119"/>
      <c r="D10" s="119"/>
      <c r="E10" s="119"/>
      <c r="F10" s="119"/>
      <c r="G10" s="119"/>
      <c r="H10" s="119"/>
      <c r="I10" s="119"/>
      <c r="J10" s="119"/>
      <c r="K10" s="13"/>
    </row>
    <row r="11" spans="1:11" ht="21">
      <c r="A11" s="13"/>
      <c r="B11" s="119"/>
      <c r="C11" s="119"/>
      <c r="D11" s="119"/>
      <c r="E11" s="119"/>
      <c r="F11" s="119"/>
      <c r="G11" s="119"/>
      <c r="H11" s="119"/>
      <c r="I11" s="119"/>
      <c r="J11" s="119"/>
      <c r="K11" s="13"/>
    </row>
    <row r="12" spans="1:11" ht="15" customHeight="1">
      <c r="A12" s="13"/>
      <c r="B12" s="16"/>
      <c r="C12" s="16"/>
      <c r="D12" s="16"/>
      <c r="E12" s="16"/>
      <c r="F12" s="16"/>
      <c r="G12" s="16"/>
      <c r="H12" s="16"/>
      <c r="I12" s="16"/>
      <c r="J12" s="16"/>
      <c r="K12" s="13"/>
    </row>
    <row r="13" spans="1:11" ht="15" customHeight="1">
      <c r="A13" s="13"/>
      <c r="B13" s="230" t="s">
        <v>57</v>
      </c>
      <c r="C13" s="230"/>
      <c r="D13" s="230"/>
      <c r="E13" s="230"/>
      <c r="F13" s="230"/>
      <c r="G13" s="230"/>
      <c r="H13" s="230"/>
      <c r="I13" s="230"/>
      <c r="J13" s="230"/>
      <c r="K13" s="13"/>
    </row>
    <row r="14" spans="1:11" ht="15" customHeight="1">
      <c r="A14" s="17"/>
      <c r="B14" s="18" t="s">
        <v>65</v>
      </c>
      <c r="C14" s="18"/>
      <c r="D14" s="13"/>
      <c r="E14" s="13"/>
      <c r="F14" s="25"/>
      <c r="G14" s="49"/>
      <c r="H14" s="49"/>
      <c r="I14" s="13"/>
      <c r="J14" s="13"/>
      <c r="K14" s="17"/>
    </row>
    <row r="15" spans="1:11" ht="15" customHeight="1">
      <c r="A15" s="17"/>
      <c r="B15" s="18"/>
      <c r="C15" s="18"/>
      <c r="D15" s="13"/>
      <c r="E15" s="13"/>
      <c r="F15" s="13"/>
      <c r="G15" s="13"/>
      <c r="H15" s="13"/>
      <c r="I15" s="13"/>
      <c r="J15" s="13"/>
      <c r="K15" s="17"/>
    </row>
    <row r="16" spans="1:11" ht="44.25" customHeight="1">
      <c r="A16" s="17"/>
      <c r="B16" s="13"/>
      <c r="C16" s="2" t="s">
        <v>62</v>
      </c>
      <c r="D16" s="2" t="s">
        <v>18</v>
      </c>
      <c r="E16" s="2" t="s">
        <v>24</v>
      </c>
      <c r="F16" s="2" t="s">
        <v>25</v>
      </c>
      <c r="G16" s="2" t="s">
        <v>19</v>
      </c>
      <c r="H16" s="2" t="s">
        <v>20</v>
      </c>
      <c r="I16" s="2" t="s">
        <v>21</v>
      </c>
      <c r="J16" s="2" t="s">
        <v>22</v>
      </c>
      <c r="K16" s="17"/>
    </row>
    <row r="17" spans="1:11" ht="15" customHeight="1">
      <c r="A17" s="13"/>
      <c r="B17" s="13"/>
      <c r="C17" s="33"/>
      <c r="D17" s="35"/>
      <c r="E17" s="27"/>
      <c r="F17" s="34"/>
      <c r="G17" s="20"/>
      <c r="H17" s="30"/>
      <c r="I17" s="30"/>
      <c r="J17" s="36"/>
      <c r="K17" s="13"/>
    </row>
    <row r="18" spans="1:11" ht="15" customHeight="1">
      <c r="A18" s="13"/>
      <c r="B18" s="13"/>
      <c r="C18" s="33"/>
      <c r="D18" s="35"/>
      <c r="E18" s="27"/>
      <c r="F18" s="34"/>
      <c r="G18" s="20"/>
      <c r="H18" s="30"/>
      <c r="I18" s="30"/>
      <c r="J18" s="36"/>
      <c r="K18" s="13"/>
    </row>
    <row r="19" spans="1:11" ht="15" customHeight="1">
      <c r="A19" s="13"/>
      <c r="B19" s="13"/>
      <c r="C19" s="33"/>
      <c r="D19" s="35"/>
      <c r="E19" s="27"/>
      <c r="F19" s="34"/>
      <c r="G19" s="20"/>
      <c r="H19" s="30"/>
      <c r="I19" s="30"/>
      <c r="J19" s="36"/>
      <c r="K19" s="13"/>
    </row>
    <row r="20" spans="1:11" ht="15" customHeight="1">
      <c r="A20" s="13"/>
      <c r="B20" s="13"/>
      <c r="C20" s="66" t="s">
        <v>23</v>
      </c>
      <c r="D20" s="65">
        <f>SUMIF(E17:E19,E20,D17:D19)</f>
        <v>0</v>
      </c>
      <c r="E20" s="67" t="str" cm="1">
        <f t="array" ref="E20">_xlfn.IFS(E17&lt;&gt;"",E17,E17="","")</f>
        <v/>
      </c>
      <c r="F20" s="37"/>
      <c r="G20" s="21"/>
      <c r="H20" s="21"/>
      <c r="I20" s="21"/>
      <c r="J20" s="21"/>
      <c r="K20" s="13"/>
    </row>
    <row r="21" spans="1:11" ht="15" customHeight="1">
      <c r="A21" s="13"/>
      <c r="B21" s="13"/>
      <c r="C21" s="66" t="str">
        <f>IF(D21&lt;&gt;"","Razem","")</f>
        <v/>
      </c>
      <c r="D21" s="65" t="str" cm="1">
        <f t="array" ref="D21">_xlfn.IFS(E21="","",AND(E21&lt;&gt;"",SUMIF(E17:E19,E21,D17:D19)=0),"",E21&lt;&gt;"",SUMIF(E17:E19,E21,D17:D19))</f>
        <v/>
      </c>
      <c r="E21" s="67" t="str">
        <f>IF(AND(E18&lt;&gt;E17,E18&lt;&gt;""),E18,IF(AND(E19&lt;&gt;E17,E19&lt;&gt;""),E19,""))</f>
        <v/>
      </c>
      <c r="F21" s="37"/>
      <c r="G21" s="21"/>
      <c r="H21" s="21"/>
      <c r="I21" s="21"/>
      <c r="J21" s="21"/>
      <c r="K21" s="13"/>
    </row>
    <row r="22" spans="1:11" ht="15" customHeight="1">
      <c r="A22" s="13"/>
      <c r="B22" s="13"/>
      <c r="C22" s="13"/>
      <c r="D22" s="21"/>
      <c r="E22" s="37"/>
      <c r="F22" s="37"/>
      <c r="G22" s="26"/>
      <c r="H22" s="26"/>
      <c r="I22" s="26"/>
      <c r="J22" s="26"/>
      <c r="K22" s="13"/>
    </row>
    <row r="23" spans="1:11" ht="15" customHeight="1">
      <c r="A23" s="13"/>
      <c r="B23" s="13" t="s">
        <v>29</v>
      </c>
      <c r="C23" s="13"/>
      <c r="D23" s="15"/>
      <c r="E23" s="15"/>
      <c r="F23" s="15"/>
      <c r="G23" s="15"/>
      <c r="H23" s="15"/>
      <c r="I23" s="15"/>
      <c r="J23" s="15"/>
      <c r="K23" s="13"/>
    </row>
    <row r="24" spans="1:11" ht="15" customHeight="1">
      <c r="A24" s="13"/>
      <c r="B24" s="13"/>
      <c r="C24" s="13"/>
      <c r="D24" s="15"/>
      <c r="E24" s="15"/>
      <c r="F24" s="15"/>
      <c r="G24" s="15"/>
      <c r="H24" s="15"/>
      <c r="I24" s="15"/>
      <c r="J24" s="15"/>
      <c r="K24" s="13"/>
    </row>
    <row r="25" spans="1:11" ht="15" customHeight="1">
      <c r="A25" s="13"/>
      <c r="B25" s="19" t="s">
        <v>60</v>
      </c>
      <c r="C25" s="19"/>
      <c r="D25" s="15"/>
      <c r="E25" s="15"/>
      <c r="F25" s="15"/>
      <c r="G25" s="15"/>
      <c r="H25" s="15"/>
      <c r="I25" s="15"/>
      <c r="J25" s="15"/>
      <c r="K25" s="13"/>
    </row>
    <row r="26" spans="1:11" ht="15" customHeight="1">
      <c r="A26" s="13"/>
      <c r="B26" s="13"/>
      <c r="C26" s="45"/>
      <c r="D26" s="69"/>
      <c r="E26" s="69"/>
      <c r="F26" s="69"/>
      <c r="G26" s="69"/>
      <c r="H26" s="69"/>
      <c r="I26" s="69"/>
      <c r="J26" s="69"/>
      <c r="K26" s="45"/>
    </row>
    <row r="27" spans="1:11">
      <c r="A27" s="13"/>
      <c r="B27" s="13"/>
      <c r="C27" s="186"/>
      <c r="D27" s="186"/>
      <c r="E27" s="186"/>
      <c r="F27" s="186"/>
      <c r="G27" s="186"/>
      <c r="H27" s="186"/>
      <c r="I27" s="186"/>
      <c r="J27" s="186"/>
      <c r="K27" s="186"/>
    </row>
    <row r="28" spans="1:11">
      <c r="A28" s="13"/>
      <c r="B28" s="13"/>
      <c r="C28" s="186"/>
      <c r="D28" s="186"/>
      <c r="E28" s="186"/>
      <c r="F28" s="186"/>
      <c r="G28" s="186"/>
      <c r="H28" s="186"/>
      <c r="I28" s="186"/>
      <c r="J28" s="186"/>
      <c r="K28" s="186"/>
    </row>
    <row r="29" spans="1:11" ht="15" customHeight="1">
      <c r="A29" s="13"/>
      <c r="B29" s="19"/>
      <c r="C29" s="70"/>
      <c r="D29" s="71"/>
      <c r="E29" s="71"/>
      <c r="F29" s="71"/>
      <c r="G29" s="71"/>
      <c r="H29" s="71"/>
      <c r="I29" s="71"/>
      <c r="J29" s="71"/>
      <c r="K29" s="71"/>
    </row>
    <row r="30" spans="1:11">
      <c r="A30" s="13"/>
      <c r="B30" s="13"/>
      <c r="C30" s="186"/>
      <c r="D30" s="186"/>
      <c r="E30" s="186"/>
      <c r="F30" s="186"/>
      <c r="G30" s="186"/>
      <c r="H30" s="186"/>
      <c r="I30" s="186"/>
      <c r="J30" s="186"/>
      <c r="K30" s="186"/>
    </row>
    <row r="31" spans="1:11" ht="15" customHeight="1">
      <c r="A31" s="13"/>
      <c r="B31" s="19"/>
      <c r="C31" s="19"/>
      <c r="D31" s="13"/>
      <c r="E31" s="13"/>
      <c r="F31" s="13"/>
      <c r="G31" s="13"/>
      <c r="H31" s="13"/>
      <c r="I31" s="13"/>
      <c r="J31" s="13"/>
      <c r="K31" s="13"/>
    </row>
    <row r="32" spans="1:11" ht="1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 ht="15" customHeight="1">
      <c r="A33" s="13"/>
      <c r="B33" s="22"/>
      <c r="C33" s="22"/>
      <c r="D33" s="13"/>
      <c r="E33" s="13"/>
      <c r="F33" s="13"/>
      <c r="G33" s="13"/>
      <c r="H33" s="13"/>
      <c r="I33" s="13"/>
      <c r="J33" s="13"/>
      <c r="K33" s="13"/>
    </row>
    <row r="34" spans="1:11" ht="15" customHeight="1">
      <c r="A34" s="13"/>
      <c r="B34" s="13"/>
      <c r="C34" s="22"/>
      <c r="D34" s="13"/>
      <c r="E34" s="13"/>
      <c r="F34" s="13"/>
      <c r="G34" s="244" t="s">
        <v>49</v>
      </c>
      <c r="H34" s="244"/>
      <c r="I34" s="13"/>
      <c r="J34" s="13"/>
      <c r="K34" s="13"/>
    </row>
    <row r="35" spans="1:11" ht="15" customHeight="1">
      <c r="A35" s="13"/>
      <c r="B35" s="13"/>
      <c r="C35" s="22"/>
      <c r="D35" s="13"/>
      <c r="E35" s="13"/>
      <c r="F35" s="13"/>
      <c r="G35" s="244" t="s">
        <v>79</v>
      </c>
      <c r="H35" s="244"/>
      <c r="I35" s="13"/>
      <c r="J35" s="13"/>
      <c r="K35" s="13"/>
    </row>
    <row r="36" spans="1:11" ht="1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</row>
    <row r="37" spans="1:11" ht="15" customHeight="1">
      <c r="A37" s="13"/>
      <c r="B37" s="243" t="s">
        <v>5</v>
      </c>
      <c r="C37" s="243"/>
      <c r="D37" s="243"/>
      <c r="E37" s="243"/>
      <c r="F37" s="243"/>
      <c r="G37" s="243" t="s">
        <v>6</v>
      </c>
      <c r="H37" s="243"/>
      <c r="I37" s="243"/>
      <c r="J37" s="243"/>
      <c r="K37" s="13"/>
    </row>
    <row r="38" spans="1:11" ht="15" customHeight="1">
      <c r="A38" s="13"/>
      <c r="B38" s="243"/>
      <c r="C38" s="243"/>
      <c r="D38" s="243"/>
      <c r="E38" s="243"/>
      <c r="F38" s="243"/>
      <c r="G38" s="243"/>
      <c r="H38" s="243"/>
      <c r="I38" s="243"/>
      <c r="J38" s="243"/>
      <c r="K38" s="13"/>
    </row>
    <row r="39" spans="1:11" ht="15" customHeight="1">
      <c r="A39" s="13"/>
      <c r="B39" s="243"/>
      <c r="C39" s="243"/>
      <c r="D39" s="243"/>
      <c r="E39" s="243"/>
      <c r="F39" s="243"/>
      <c r="G39" s="243"/>
      <c r="H39" s="243"/>
      <c r="I39" s="243"/>
      <c r="J39" s="243"/>
      <c r="K39" s="13"/>
    </row>
    <row r="40" spans="1:11" ht="15" customHeight="1">
      <c r="A40" s="13"/>
      <c r="B40" s="243"/>
      <c r="C40" s="243"/>
      <c r="D40" s="243"/>
      <c r="E40" s="243"/>
      <c r="F40" s="243"/>
      <c r="G40" s="243"/>
      <c r="H40" s="243"/>
      <c r="I40" s="243"/>
      <c r="J40" s="243"/>
      <c r="K40" s="13"/>
    </row>
    <row r="41" spans="1:11" ht="15" customHeight="1">
      <c r="A41" s="13"/>
      <c r="B41" s="243"/>
      <c r="C41" s="243"/>
      <c r="D41" s="243"/>
      <c r="E41" s="243"/>
      <c r="F41" s="243"/>
      <c r="G41" s="243"/>
      <c r="H41" s="243"/>
      <c r="I41" s="243"/>
      <c r="J41" s="243"/>
      <c r="K41" s="13"/>
    </row>
    <row r="42" spans="1:11" ht="15" customHeight="1">
      <c r="A42" s="13"/>
      <c r="B42" s="243" t="s">
        <v>7</v>
      </c>
      <c r="C42" s="243"/>
      <c r="D42" s="243"/>
      <c r="E42" s="243"/>
      <c r="F42" s="243"/>
      <c r="G42" s="243" t="s">
        <v>8</v>
      </c>
      <c r="H42" s="243"/>
      <c r="I42" s="243"/>
      <c r="J42" s="243"/>
      <c r="K42" s="13"/>
    </row>
    <row r="43" spans="1:11" ht="15" customHeight="1">
      <c r="A43" s="13"/>
      <c r="B43" s="243"/>
      <c r="C43" s="243"/>
      <c r="D43" s="243"/>
      <c r="E43" s="243"/>
      <c r="F43" s="243"/>
      <c r="G43" s="243"/>
      <c r="H43" s="243"/>
      <c r="I43" s="243"/>
      <c r="J43" s="243"/>
      <c r="K43" s="13"/>
    </row>
    <row r="44" spans="1:11" ht="15" customHeight="1">
      <c r="A44" s="13"/>
      <c r="B44" s="243"/>
      <c r="C44" s="243"/>
      <c r="D44" s="243"/>
      <c r="E44" s="243"/>
      <c r="F44" s="243"/>
      <c r="G44" s="243"/>
      <c r="H44" s="243"/>
      <c r="I44" s="243"/>
      <c r="J44" s="243"/>
      <c r="K44" s="13"/>
    </row>
    <row r="45" spans="1:11" ht="15" customHeight="1">
      <c r="A45" s="13"/>
      <c r="B45" s="243"/>
      <c r="C45" s="243"/>
      <c r="D45" s="243"/>
      <c r="E45" s="243"/>
      <c r="F45" s="243"/>
      <c r="G45" s="243"/>
      <c r="H45" s="243"/>
      <c r="I45" s="243"/>
      <c r="J45" s="243"/>
      <c r="K45" s="13"/>
    </row>
    <row r="46" spans="1:11" ht="15" customHeight="1">
      <c r="A46" s="13"/>
      <c r="B46" s="243"/>
      <c r="C46" s="243"/>
      <c r="D46" s="243"/>
      <c r="E46" s="243"/>
      <c r="F46" s="243"/>
      <c r="G46" s="243"/>
      <c r="H46" s="243"/>
      <c r="I46" s="243"/>
      <c r="J46" s="243"/>
      <c r="K46" s="13"/>
    </row>
    <row r="47" spans="1:11" ht="15" customHeight="1">
      <c r="A47" s="13"/>
      <c r="B47" s="19" t="s">
        <v>66</v>
      </c>
      <c r="C47" s="19"/>
      <c r="D47" s="19"/>
      <c r="E47" s="19"/>
      <c r="F47" s="19"/>
      <c r="G47" s="13"/>
      <c r="H47" s="13"/>
      <c r="I47" s="13"/>
      <c r="J47" s="13"/>
      <c r="K47" s="13"/>
    </row>
  </sheetData>
  <mergeCells count="18">
    <mergeCell ref="B5:E5"/>
    <mergeCell ref="F5:J5"/>
    <mergeCell ref="B6:E6"/>
    <mergeCell ref="F6:J6"/>
    <mergeCell ref="B7:E7"/>
    <mergeCell ref="F7:J7"/>
    <mergeCell ref="B37:F41"/>
    <mergeCell ref="G37:J41"/>
    <mergeCell ref="B42:F46"/>
    <mergeCell ref="G42:J46"/>
    <mergeCell ref="B10:J10"/>
    <mergeCell ref="B11:J11"/>
    <mergeCell ref="G34:H34"/>
    <mergeCell ref="G35:H35"/>
    <mergeCell ref="B13:J13"/>
    <mergeCell ref="C27:K27"/>
    <mergeCell ref="C28:K28"/>
    <mergeCell ref="C30:K30"/>
  </mergeCells>
  <conditionalFormatting sqref="C21:E21">
    <cfRule type="expression" dxfId="1" priority="1">
      <formula>$C$21=""</formula>
    </cfRule>
  </conditionalFormatting>
  <conditionalFormatting sqref="D20">
    <cfRule type="cellIs" dxfId="0" priority="2" operator="equal">
      <formula>0</formula>
    </cfRule>
  </conditionalFormatting>
  <dataValidations count="1">
    <dataValidation type="list" allowBlank="1" showErrorMessage="1" errorTitle="Błędna waluta" error="Dostępne waluty: PLN, EUR. _x000a_Skasuj i wybierz walutę z listy." sqref="E17:E19" xr:uid="{9F9D98D6-25AC-4021-81FE-4D0034FF38DD}">
      <formula1>"PLN, EUR"</formula1>
    </dataValidation>
  </dataValidations>
  <pageMargins left="0.43307086614173229" right="0.43307086614173229" top="0.74803149606299213" bottom="0.74803149606299213" header="0.19685039370078741" footer="0.19685039370078741"/>
  <pageSetup paperSize="9" orientation="portrait" r:id="rId1"/>
  <headerFooter>
    <oddHeader>&amp;LZałącznik 9</oddHeader>
    <oddFooter>&amp;R&amp;P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VT28"/>
  <sheetViews>
    <sheetView workbookViewId="0">
      <selection activeCell="A23" sqref="A23"/>
    </sheetView>
  </sheetViews>
  <sheetFormatPr defaultColWidth="0" defaultRowHeight="15" zeroHeight="1"/>
  <cols>
    <col min="1" max="1" width="10.7109375" style="3" customWidth="1"/>
    <col min="2" max="2" width="10.5703125" style="3" customWidth="1"/>
    <col min="3" max="4" width="11.7109375" style="3" customWidth="1"/>
    <col min="5" max="5" width="11.28515625" style="4" customWidth="1"/>
    <col min="6" max="6" width="11.42578125" style="3" customWidth="1"/>
    <col min="7" max="7" width="11.5703125" style="4" customWidth="1"/>
    <col min="8" max="8" width="9.28515625" style="3" customWidth="1"/>
    <col min="9" max="9" width="7.85546875" style="5" customWidth="1"/>
    <col min="10" max="10" width="5.5703125" style="5" customWidth="1"/>
    <col min="11" max="11" width="7.5703125" style="3" customWidth="1"/>
    <col min="12" max="12" width="26.42578125" style="6" customWidth="1"/>
    <col min="13" max="13" width="9.140625" style="6" customWidth="1"/>
    <col min="14" max="14" width="7.7109375" style="6" customWidth="1"/>
    <col min="15" max="15" width="9.140625" style="6" customWidth="1"/>
    <col min="16" max="256" width="9.140625" style="6" hidden="1"/>
    <col min="257" max="257" width="9.5703125" style="6" hidden="1"/>
    <col min="258" max="258" width="7.28515625" style="6" hidden="1"/>
    <col min="259" max="259" width="10.5703125" style="6" hidden="1"/>
    <col min="260" max="260" width="5.140625" style="6" hidden="1"/>
    <col min="261" max="261" width="10.85546875" style="6" hidden="1"/>
    <col min="262" max="262" width="13.28515625" style="6" hidden="1"/>
    <col min="263" max="263" width="9.85546875" style="6" hidden="1"/>
    <col min="264" max="264" width="5.5703125" style="6" hidden="1"/>
    <col min="265" max="265" width="6.7109375" style="6" hidden="1"/>
    <col min="266" max="266" width="12" style="6" hidden="1"/>
    <col min="267" max="267" width="31.5703125" style="6" hidden="1"/>
    <col min="268" max="268" width="24.42578125" style="6" hidden="1"/>
    <col min="269" max="512" width="9.140625" style="6" hidden="1"/>
    <col min="513" max="513" width="9.5703125" style="6" hidden="1"/>
    <col min="514" max="514" width="7.28515625" style="6" hidden="1"/>
    <col min="515" max="515" width="10.5703125" style="6" hidden="1"/>
    <col min="516" max="516" width="5.140625" style="6" hidden="1"/>
    <col min="517" max="517" width="10.85546875" style="6" hidden="1"/>
    <col min="518" max="518" width="13.28515625" style="6" hidden="1"/>
    <col min="519" max="519" width="9.85546875" style="6" hidden="1"/>
    <col min="520" max="520" width="5.5703125" style="6" hidden="1"/>
    <col min="521" max="521" width="6.7109375" style="6" hidden="1"/>
    <col min="522" max="522" width="12" style="6" hidden="1"/>
    <col min="523" max="523" width="31.5703125" style="6" hidden="1"/>
    <col min="524" max="524" width="24.42578125" style="6" hidden="1"/>
    <col min="525" max="768" width="9.140625" style="6" hidden="1"/>
    <col min="769" max="769" width="9.5703125" style="6" hidden="1"/>
    <col min="770" max="770" width="7.28515625" style="6" hidden="1"/>
    <col min="771" max="771" width="10.5703125" style="6" hidden="1"/>
    <col min="772" max="772" width="5.140625" style="6" hidden="1"/>
    <col min="773" max="773" width="10.85546875" style="6" hidden="1"/>
    <col min="774" max="774" width="13.28515625" style="6" hidden="1"/>
    <col min="775" max="775" width="9.85546875" style="6" hidden="1"/>
    <col min="776" max="776" width="5.5703125" style="6" hidden="1"/>
    <col min="777" max="777" width="6.7109375" style="6" hidden="1"/>
    <col min="778" max="778" width="12" style="6" hidden="1"/>
    <col min="779" max="779" width="31.5703125" style="6" hidden="1"/>
    <col min="780" max="780" width="24.42578125" style="6" hidden="1"/>
    <col min="781" max="1024" width="9.140625" style="6" hidden="1"/>
    <col min="1025" max="1025" width="9.5703125" style="6" hidden="1"/>
    <col min="1026" max="1026" width="7.28515625" style="6" hidden="1"/>
    <col min="1027" max="1027" width="10.5703125" style="6" hidden="1"/>
    <col min="1028" max="1028" width="5.140625" style="6" hidden="1"/>
    <col min="1029" max="1029" width="10.85546875" style="6" hidden="1"/>
    <col min="1030" max="1030" width="13.28515625" style="6" hidden="1"/>
    <col min="1031" max="1031" width="9.85546875" style="6" hidden="1"/>
    <col min="1032" max="1032" width="5.5703125" style="6" hidden="1"/>
    <col min="1033" max="1033" width="6.7109375" style="6" hidden="1"/>
    <col min="1034" max="1034" width="12" style="6" hidden="1"/>
    <col min="1035" max="1035" width="31.5703125" style="6" hidden="1"/>
    <col min="1036" max="1036" width="24.42578125" style="6" hidden="1"/>
    <col min="1037" max="1280" width="9.140625" style="6" hidden="1"/>
    <col min="1281" max="1281" width="9.5703125" style="6" hidden="1"/>
    <col min="1282" max="1282" width="7.28515625" style="6" hidden="1"/>
    <col min="1283" max="1283" width="10.5703125" style="6" hidden="1"/>
    <col min="1284" max="1284" width="5.140625" style="6" hidden="1"/>
    <col min="1285" max="1285" width="10.85546875" style="6" hidden="1"/>
    <col min="1286" max="1286" width="13.28515625" style="6" hidden="1"/>
    <col min="1287" max="1287" width="9.85546875" style="6" hidden="1"/>
    <col min="1288" max="1288" width="5.5703125" style="6" hidden="1"/>
    <col min="1289" max="1289" width="6.7109375" style="6" hidden="1"/>
    <col min="1290" max="1290" width="12" style="6" hidden="1"/>
    <col min="1291" max="1291" width="31.5703125" style="6" hidden="1"/>
    <col min="1292" max="1292" width="24.42578125" style="6" hidden="1"/>
    <col min="1293" max="1536" width="9.140625" style="6" hidden="1"/>
    <col min="1537" max="1537" width="9.5703125" style="6" hidden="1"/>
    <col min="1538" max="1538" width="7.28515625" style="6" hidden="1"/>
    <col min="1539" max="1539" width="10.5703125" style="6" hidden="1"/>
    <col min="1540" max="1540" width="5.140625" style="6" hidden="1"/>
    <col min="1541" max="1541" width="10.85546875" style="6" hidden="1"/>
    <col min="1542" max="1542" width="13.28515625" style="6" hidden="1"/>
    <col min="1543" max="1543" width="9.85546875" style="6" hidden="1"/>
    <col min="1544" max="1544" width="5.5703125" style="6" hidden="1"/>
    <col min="1545" max="1545" width="6.7109375" style="6" hidden="1"/>
    <col min="1546" max="1546" width="12" style="6" hidden="1"/>
    <col min="1547" max="1547" width="31.5703125" style="6" hidden="1"/>
    <col min="1548" max="1548" width="24.42578125" style="6" hidden="1"/>
    <col min="1549" max="1792" width="9.140625" style="6" hidden="1"/>
    <col min="1793" max="1793" width="9.5703125" style="6" hidden="1"/>
    <col min="1794" max="1794" width="7.28515625" style="6" hidden="1"/>
    <col min="1795" max="1795" width="10.5703125" style="6" hidden="1"/>
    <col min="1796" max="1796" width="5.140625" style="6" hidden="1"/>
    <col min="1797" max="1797" width="10.85546875" style="6" hidden="1"/>
    <col min="1798" max="1798" width="13.28515625" style="6" hidden="1"/>
    <col min="1799" max="1799" width="9.85546875" style="6" hidden="1"/>
    <col min="1800" max="1800" width="5.5703125" style="6" hidden="1"/>
    <col min="1801" max="1801" width="6.7109375" style="6" hidden="1"/>
    <col min="1802" max="1802" width="12" style="6" hidden="1"/>
    <col min="1803" max="1803" width="31.5703125" style="6" hidden="1"/>
    <col min="1804" max="1804" width="24.42578125" style="6" hidden="1"/>
    <col min="1805" max="2048" width="9.140625" style="6" hidden="1"/>
    <col min="2049" max="2049" width="9.5703125" style="6" hidden="1"/>
    <col min="2050" max="2050" width="7.28515625" style="6" hidden="1"/>
    <col min="2051" max="2051" width="10.5703125" style="6" hidden="1"/>
    <col min="2052" max="2052" width="5.140625" style="6" hidden="1"/>
    <col min="2053" max="2053" width="10.85546875" style="6" hidden="1"/>
    <col min="2054" max="2054" width="13.28515625" style="6" hidden="1"/>
    <col min="2055" max="2055" width="9.85546875" style="6" hidden="1"/>
    <col min="2056" max="2056" width="5.5703125" style="6" hidden="1"/>
    <col min="2057" max="2057" width="6.7109375" style="6" hidden="1"/>
    <col min="2058" max="2058" width="12" style="6" hidden="1"/>
    <col min="2059" max="2059" width="31.5703125" style="6" hidden="1"/>
    <col min="2060" max="2060" width="24.42578125" style="6" hidden="1"/>
    <col min="2061" max="2304" width="9.140625" style="6" hidden="1"/>
    <col min="2305" max="2305" width="9.5703125" style="6" hidden="1"/>
    <col min="2306" max="2306" width="7.28515625" style="6" hidden="1"/>
    <col min="2307" max="2307" width="10.5703125" style="6" hidden="1"/>
    <col min="2308" max="2308" width="5.140625" style="6" hidden="1"/>
    <col min="2309" max="2309" width="10.85546875" style="6" hidden="1"/>
    <col min="2310" max="2310" width="13.28515625" style="6" hidden="1"/>
    <col min="2311" max="2311" width="9.85546875" style="6" hidden="1"/>
    <col min="2312" max="2312" width="5.5703125" style="6" hidden="1"/>
    <col min="2313" max="2313" width="6.7109375" style="6" hidden="1"/>
    <col min="2314" max="2314" width="12" style="6" hidden="1"/>
    <col min="2315" max="2315" width="31.5703125" style="6" hidden="1"/>
    <col min="2316" max="2316" width="24.42578125" style="6" hidden="1"/>
    <col min="2317" max="2560" width="9.140625" style="6" hidden="1"/>
    <col min="2561" max="2561" width="9.5703125" style="6" hidden="1"/>
    <col min="2562" max="2562" width="7.28515625" style="6" hidden="1"/>
    <col min="2563" max="2563" width="10.5703125" style="6" hidden="1"/>
    <col min="2564" max="2564" width="5.140625" style="6" hidden="1"/>
    <col min="2565" max="2565" width="10.85546875" style="6" hidden="1"/>
    <col min="2566" max="2566" width="13.28515625" style="6" hidden="1"/>
    <col min="2567" max="2567" width="9.85546875" style="6" hidden="1"/>
    <col min="2568" max="2568" width="5.5703125" style="6" hidden="1"/>
    <col min="2569" max="2569" width="6.7109375" style="6" hidden="1"/>
    <col min="2570" max="2570" width="12" style="6" hidden="1"/>
    <col min="2571" max="2571" width="31.5703125" style="6" hidden="1"/>
    <col min="2572" max="2572" width="24.42578125" style="6" hidden="1"/>
    <col min="2573" max="2816" width="9.140625" style="6" hidden="1"/>
    <col min="2817" max="2817" width="9.5703125" style="6" hidden="1"/>
    <col min="2818" max="2818" width="7.28515625" style="6" hidden="1"/>
    <col min="2819" max="2819" width="10.5703125" style="6" hidden="1"/>
    <col min="2820" max="2820" width="5.140625" style="6" hidden="1"/>
    <col min="2821" max="2821" width="10.85546875" style="6" hidden="1"/>
    <col min="2822" max="2822" width="13.28515625" style="6" hidden="1"/>
    <col min="2823" max="2823" width="9.85546875" style="6" hidden="1"/>
    <col min="2824" max="2824" width="5.5703125" style="6" hidden="1"/>
    <col min="2825" max="2825" width="6.7109375" style="6" hidden="1"/>
    <col min="2826" max="2826" width="12" style="6" hidden="1"/>
    <col min="2827" max="2827" width="31.5703125" style="6" hidden="1"/>
    <col min="2828" max="2828" width="24.42578125" style="6" hidden="1"/>
    <col min="2829" max="3072" width="9.140625" style="6" hidden="1"/>
    <col min="3073" max="3073" width="9.5703125" style="6" hidden="1"/>
    <col min="3074" max="3074" width="7.28515625" style="6" hidden="1"/>
    <col min="3075" max="3075" width="10.5703125" style="6" hidden="1"/>
    <col min="3076" max="3076" width="5.140625" style="6" hidden="1"/>
    <col min="3077" max="3077" width="10.85546875" style="6" hidden="1"/>
    <col min="3078" max="3078" width="13.28515625" style="6" hidden="1"/>
    <col min="3079" max="3079" width="9.85546875" style="6" hidden="1"/>
    <col min="3080" max="3080" width="5.5703125" style="6" hidden="1"/>
    <col min="3081" max="3081" width="6.7109375" style="6" hidden="1"/>
    <col min="3082" max="3082" width="12" style="6" hidden="1"/>
    <col min="3083" max="3083" width="31.5703125" style="6" hidden="1"/>
    <col min="3084" max="3084" width="24.42578125" style="6" hidden="1"/>
    <col min="3085" max="3328" width="9.140625" style="6" hidden="1"/>
    <col min="3329" max="3329" width="9.5703125" style="6" hidden="1"/>
    <col min="3330" max="3330" width="7.28515625" style="6" hidden="1"/>
    <col min="3331" max="3331" width="10.5703125" style="6" hidden="1"/>
    <col min="3332" max="3332" width="5.140625" style="6" hidden="1"/>
    <col min="3333" max="3333" width="10.85546875" style="6" hidden="1"/>
    <col min="3334" max="3334" width="13.28515625" style="6" hidden="1"/>
    <col min="3335" max="3335" width="9.85546875" style="6" hidden="1"/>
    <col min="3336" max="3336" width="5.5703125" style="6" hidden="1"/>
    <col min="3337" max="3337" width="6.7109375" style="6" hidden="1"/>
    <col min="3338" max="3338" width="12" style="6" hidden="1"/>
    <col min="3339" max="3339" width="31.5703125" style="6" hidden="1"/>
    <col min="3340" max="3340" width="24.42578125" style="6" hidden="1"/>
    <col min="3341" max="3584" width="9.140625" style="6" hidden="1"/>
    <col min="3585" max="3585" width="9.5703125" style="6" hidden="1"/>
    <col min="3586" max="3586" width="7.28515625" style="6" hidden="1"/>
    <col min="3587" max="3587" width="10.5703125" style="6" hidden="1"/>
    <col min="3588" max="3588" width="5.140625" style="6" hidden="1"/>
    <col min="3589" max="3589" width="10.85546875" style="6" hidden="1"/>
    <col min="3590" max="3590" width="13.28515625" style="6" hidden="1"/>
    <col min="3591" max="3591" width="9.85546875" style="6" hidden="1"/>
    <col min="3592" max="3592" width="5.5703125" style="6" hidden="1"/>
    <col min="3593" max="3593" width="6.7109375" style="6" hidden="1"/>
    <col min="3594" max="3594" width="12" style="6" hidden="1"/>
    <col min="3595" max="3595" width="31.5703125" style="6" hidden="1"/>
    <col min="3596" max="3596" width="24.42578125" style="6" hidden="1"/>
    <col min="3597" max="3840" width="9.140625" style="6" hidden="1"/>
    <col min="3841" max="3841" width="9.5703125" style="6" hidden="1"/>
    <col min="3842" max="3842" width="7.28515625" style="6" hidden="1"/>
    <col min="3843" max="3843" width="10.5703125" style="6" hidden="1"/>
    <col min="3844" max="3844" width="5.140625" style="6" hidden="1"/>
    <col min="3845" max="3845" width="10.85546875" style="6" hidden="1"/>
    <col min="3846" max="3846" width="13.28515625" style="6" hidden="1"/>
    <col min="3847" max="3847" width="9.85546875" style="6" hidden="1"/>
    <col min="3848" max="3848" width="5.5703125" style="6" hidden="1"/>
    <col min="3849" max="3849" width="6.7109375" style="6" hidden="1"/>
    <col min="3850" max="3850" width="12" style="6" hidden="1"/>
    <col min="3851" max="3851" width="31.5703125" style="6" hidden="1"/>
    <col min="3852" max="3852" width="24.42578125" style="6" hidden="1"/>
    <col min="3853" max="4096" width="9.140625" style="6" hidden="1"/>
    <col min="4097" max="4097" width="9.5703125" style="6" hidden="1"/>
    <col min="4098" max="4098" width="7.28515625" style="6" hidden="1"/>
    <col min="4099" max="4099" width="10.5703125" style="6" hidden="1"/>
    <col min="4100" max="4100" width="5.140625" style="6" hidden="1"/>
    <col min="4101" max="4101" width="10.85546875" style="6" hidden="1"/>
    <col min="4102" max="4102" width="13.28515625" style="6" hidden="1"/>
    <col min="4103" max="4103" width="9.85546875" style="6" hidden="1"/>
    <col min="4104" max="4104" width="5.5703125" style="6" hidden="1"/>
    <col min="4105" max="4105" width="6.7109375" style="6" hidden="1"/>
    <col min="4106" max="4106" width="12" style="6" hidden="1"/>
    <col min="4107" max="4107" width="31.5703125" style="6" hidden="1"/>
    <col min="4108" max="4108" width="24.42578125" style="6" hidden="1"/>
    <col min="4109" max="4352" width="9.140625" style="6" hidden="1"/>
    <col min="4353" max="4353" width="9.5703125" style="6" hidden="1"/>
    <col min="4354" max="4354" width="7.28515625" style="6" hidden="1"/>
    <col min="4355" max="4355" width="10.5703125" style="6" hidden="1"/>
    <col min="4356" max="4356" width="5.140625" style="6" hidden="1"/>
    <col min="4357" max="4357" width="10.85546875" style="6" hidden="1"/>
    <col min="4358" max="4358" width="13.28515625" style="6" hidden="1"/>
    <col min="4359" max="4359" width="9.85546875" style="6" hidden="1"/>
    <col min="4360" max="4360" width="5.5703125" style="6" hidden="1"/>
    <col min="4361" max="4361" width="6.7109375" style="6" hidden="1"/>
    <col min="4362" max="4362" width="12" style="6" hidden="1"/>
    <col min="4363" max="4363" width="31.5703125" style="6" hidden="1"/>
    <col min="4364" max="4364" width="24.42578125" style="6" hidden="1"/>
    <col min="4365" max="4608" width="9.140625" style="6" hidden="1"/>
    <col min="4609" max="4609" width="9.5703125" style="6" hidden="1"/>
    <col min="4610" max="4610" width="7.28515625" style="6" hidden="1"/>
    <col min="4611" max="4611" width="10.5703125" style="6" hidden="1"/>
    <col min="4612" max="4612" width="5.140625" style="6" hidden="1"/>
    <col min="4613" max="4613" width="10.85546875" style="6" hidden="1"/>
    <col min="4614" max="4614" width="13.28515625" style="6" hidden="1"/>
    <col min="4615" max="4615" width="9.85546875" style="6" hidden="1"/>
    <col min="4616" max="4616" width="5.5703125" style="6" hidden="1"/>
    <col min="4617" max="4617" width="6.7109375" style="6" hidden="1"/>
    <col min="4618" max="4618" width="12" style="6" hidden="1"/>
    <col min="4619" max="4619" width="31.5703125" style="6" hidden="1"/>
    <col min="4620" max="4620" width="24.42578125" style="6" hidden="1"/>
    <col min="4621" max="4864" width="9.140625" style="6" hidden="1"/>
    <col min="4865" max="4865" width="9.5703125" style="6" hidden="1"/>
    <col min="4866" max="4866" width="7.28515625" style="6" hidden="1"/>
    <col min="4867" max="4867" width="10.5703125" style="6" hidden="1"/>
    <col min="4868" max="4868" width="5.140625" style="6" hidden="1"/>
    <col min="4869" max="4869" width="10.85546875" style="6" hidden="1"/>
    <col min="4870" max="4870" width="13.28515625" style="6" hidden="1"/>
    <col min="4871" max="4871" width="9.85546875" style="6" hidden="1"/>
    <col min="4872" max="4872" width="5.5703125" style="6" hidden="1"/>
    <col min="4873" max="4873" width="6.7109375" style="6" hidden="1"/>
    <col min="4874" max="4874" width="12" style="6" hidden="1"/>
    <col min="4875" max="4875" width="31.5703125" style="6" hidden="1"/>
    <col min="4876" max="4876" width="24.42578125" style="6" hidden="1"/>
    <col min="4877" max="5120" width="9.140625" style="6" hidden="1"/>
    <col min="5121" max="5121" width="9.5703125" style="6" hidden="1"/>
    <col min="5122" max="5122" width="7.28515625" style="6" hidden="1"/>
    <col min="5123" max="5123" width="10.5703125" style="6" hidden="1"/>
    <col min="5124" max="5124" width="5.140625" style="6" hidden="1"/>
    <col min="5125" max="5125" width="10.85546875" style="6" hidden="1"/>
    <col min="5126" max="5126" width="13.28515625" style="6" hidden="1"/>
    <col min="5127" max="5127" width="9.85546875" style="6" hidden="1"/>
    <col min="5128" max="5128" width="5.5703125" style="6" hidden="1"/>
    <col min="5129" max="5129" width="6.7109375" style="6" hidden="1"/>
    <col min="5130" max="5130" width="12" style="6" hidden="1"/>
    <col min="5131" max="5131" width="31.5703125" style="6" hidden="1"/>
    <col min="5132" max="5132" width="24.42578125" style="6" hidden="1"/>
    <col min="5133" max="5376" width="9.140625" style="6" hidden="1"/>
    <col min="5377" max="5377" width="9.5703125" style="6" hidden="1"/>
    <col min="5378" max="5378" width="7.28515625" style="6" hidden="1"/>
    <col min="5379" max="5379" width="10.5703125" style="6" hidden="1"/>
    <col min="5380" max="5380" width="5.140625" style="6" hidden="1"/>
    <col min="5381" max="5381" width="10.85546875" style="6" hidden="1"/>
    <col min="5382" max="5382" width="13.28515625" style="6" hidden="1"/>
    <col min="5383" max="5383" width="9.85546875" style="6" hidden="1"/>
    <col min="5384" max="5384" width="5.5703125" style="6" hidden="1"/>
    <col min="5385" max="5385" width="6.7109375" style="6" hidden="1"/>
    <col min="5386" max="5386" width="12" style="6" hidden="1"/>
    <col min="5387" max="5387" width="31.5703125" style="6" hidden="1"/>
    <col min="5388" max="5388" width="24.42578125" style="6" hidden="1"/>
    <col min="5389" max="5632" width="9.140625" style="6" hidden="1"/>
    <col min="5633" max="5633" width="9.5703125" style="6" hidden="1"/>
    <col min="5634" max="5634" width="7.28515625" style="6" hidden="1"/>
    <col min="5635" max="5635" width="10.5703125" style="6" hidden="1"/>
    <col min="5636" max="5636" width="5.140625" style="6" hidden="1"/>
    <col min="5637" max="5637" width="10.85546875" style="6" hidden="1"/>
    <col min="5638" max="5638" width="13.28515625" style="6" hidden="1"/>
    <col min="5639" max="5639" width="9.85546875" style="6" hidden="1"/>
    <col min="5640" max="5640" width="5.5703125" style="6" hidden="1"/>
    <col min="5641" max="5641" width="6.7109375" style="6" hidden="1"/>
    <col min="5642" max="5642" width="12" style="6" hidden="1"/>
    <col min="5643" max="5643" width="31.5703125" style="6" hidden="1"/>
    <col min="5644" max="5644" width="24.42578125" style="6" hidden="1"/>
    <col min="5645" max="5888" width="9.140625" style="6" hidden="1"/>
    <col min="5889" max="5889" width="9.5703125" style="6" hidden="1"/>
    <col min="5890" max="5890" width="7.28515625" style="6" hidden="1"/>
    <col min="5891" max="5891" width="10.5703125" style="6" hidden="1"/>
    <col min="5892" max="5892" width="5.140625" style="6" hidden="1"/>
    <col min="5893" max="5893" width="10.85546875" style="6" hidden="1"/>
    <col min="5894" max="5894" width="13.28515625" style="6" hidden="1"/>
    <col min="5895" max="5895" width="9.85546875" style="6" hidden="1"/>
    <col min="5896" max="5896" width="5.5703125" style="6" hidden="1"/>
    <col min="5897" max="5897" width="6.7109375" style="6" hidden="1"/>
    <col min="5898" max="5898" width="12" style="6" hidden="1"/>
    <col min="5899" max="5899" width="31.5703125" style="6" hidden="1"/>
    <col min="5900" max="5900" width="24.42578125" style="6" hidden="1"/>
    <col min="5901" max="6144" width="9.140625" style="6" hidden="1"/>
    <col min="6145" max="6145" width="9.5703125" style="6" hidden="1"/>
    <col min="6146" max="6146" width="7.28515625" style="6" hidden="1"/>
    <col min="6147" max="6147" width="10.5703125" style="6" hidden="1"/>
    <col min="6148" max="6148" width="5.140625" style="6" hidden="1"/>
    <col min="6149" max="6149" width="10.85546875" style="6" hidden="1"/>
    <col min="6150" max="6150" width="13.28515625" style="6" hidden="1"/>
    <col min="6151" max="6151" width="9.85546875" style="6" hidden="1"/>
    <col min="6152" max="6152" width="5.5703125" style="6" hidden="1"/>
    <col min="6153" max="6153" width="6.7109375" style="6" hidden="1"/>
    <col min="6154" max="6154" width="12" style="6" hidden="1"/>
    <col min="6155" max="6155" width="31.5703125" style="6" hidden="1"/>
    <col min="6156" max="6156" width="24.42578125" style="6" hidden="1"/>
    <col min="6157" max="6400" width="9.140625" style="6" hidden="1"/>
    <col min="6401" max="6401" width="9.5703125" style="6" hidden="1"/>
    <col min="6402" max="6402" width="7.28515625" style="6" hidden="1"/>
    <col min="6403" max="6403" width="10.5703125" style="6" hidden="1"/>
    <col min="6404" max="6404" width="5.140625" style="6" hidden="1"/>
    <col min="6405" max="6405" width="10.85546875" style="6" hidden="1"/>
    <col min="6406" max="6406" width="13.28515625" style="6" hidden="1"/>
    <col min="6407" max="6407" width="9.85546875" style="6" hidden="1"/>
    <col min="6408" max="6408" width="5.5703125" style="6" hidden="1"/>
    <col min="6409" max="6409" width="6.7109375" style="6" hidden="1"/>
    <col min="6410" max="6410" width="12" style="6" hidden="1"/>
    <col min="6411" max="6411" width="31.5703125" style="6" hidden="1"/>
    <col min="6412" max="6412" width="24.42578125" style="6" hidden="1"/>
    <col min="6413" max="6656" width="9.140625" style="6" hidden="1"/>
    <col min="6657" max="6657" width="9.5703125" style="6" hidden="1"/>
    <col min="6658" max="6658" width="7.28515625" style="6" hidden="1"/>
    <col min="6659" max="6659" width="10.5703125" style="6" hidden="1"/>
    <col min="6660" max="6660" width="5.140625" style="6" hidden="1"/>
    <col min="6661" max="6661" width="10.85546875" style="6" hidden="1"/>
    <col min="6662" max="6662" width="13.28515625" style="6" hidden="1"/>
    <col min="6663" max="6663" width="9.85546875" style="6" hidden="1"/>
    <col min="6664" max="6664" width="5.5703125" style="6" hidden="1"/>
    <col min="6665" max="6665" width="6.7109375" style="6" hidden="1"/>
    <col min="6666" max="6666" width="12" style="6" hidden="1"/>
    <col min="6667" max="6667" width="31.5703125" style="6" hidden="1"/>
    <col min="6668" max="6668" width="24.42578125" style="6" hidden="1"/>
    <col min="6669" max="6912" width="9.140625" style="6" hidden="1"/>
    <col min="6913" max="6913" width="9.5703125" style="6" hidden="1"/>
    <col min="6914" max="6914" width="7.28515625" style="6" hidden="1"/>
    <col min="6915" max="6915" width="10.5703125" style="6" hidden="1"/>
    <col min="6916" max="6916" width="5.140625" style="6" hidden="1"/>
    <col min="6917" max="6917" width="10.85546875" style="6" hidden="1"/>
    <col min="6918" max="6918" width="13.28515625" style="6" hidden="1"/>
    <col min="6919" max="6919" width="9.85546875" style="6" hidden="1"/>
    <col min="6920" max="6920" width="5.5703125" style="6" hidden="1"/>
    <col min="6921" max="6921" width="6.7109375" style="6" hidden="1"/>
    <col min="6922" max="6922" width="12" style="6" hidden="1"/>
    <col min="6923" max="6923" width="31.5703125" style="6" hidden="1"/>
    <col min="6924" max="6924" width="24.42578125" style="6" hidden="1"/>
    <col min="6925" max="7168" width="9.140625" style="6" hidden="1"/>
    <col min="7169" max="7169" width="9.5703125" style="6" hidden="1"/>
    <col min="7170" max="7170" width="7.28515625" style="6" hidden="1"/>
    <col min="7171" max="7171" width="10.5703125" style="6" hidden="1"/>
    <col min="7172" max="7172" width="5.140625" style="6" hidden="1"/>
    <col min="7173" max="7173" width="10.85546875" style="6" hidden="1"/>
    <col min="7174" max="7174" width="13.28515625" style="6" hidden="1"/>
    <col min="7175" max="7175" width="9.85546875" style="6" hidden="1"/>
    <col min="7176" max="7176" width="5.5703125" style="6" hidden="1"/>
    <col min="7177" max="7177" width="6.7109375" style="6" hidden="1"/>
    <col min="7178" max="7178" width="12" style="6" hidden="1"/>
    <col min="7179" max="7179" width="31.5703125" style="6" hidden="1"/>
    <col min="7180" max="7180" width="24.42578125" style="6" hidden="1"/>
    <col min="7181" max="7424" width="9.140625" style="6" hidden="1"/>
    <col min="7425" max="7425" width="9.5703125" style="6" hidden="1"/>
    <col min="7426" max="7426" width="7.28515625" style="6" hidden="1"/>
    <col min="7427" max="7427" width="10.5703125" style="6" hidden="1"/>
    <col min="7428" max="7428" width="5.140625" style="6" hidden="1"/>
    <col min="7429" max="7429" width="10.85546875" style="6" hidden="1"/>
    <col min="7430" max="7430" width="13.28515625" style="6" hidden="1"/>
    <col min="7431" max="7431" width="9.85546875" style="6" hidden="1"/>
    <col min="7432" max="7432" width="5.5703125" style="6" hidden="1"/>
    <col min="7433" max="7433" width="6.7109375" style="6" hidden="1"/>
    <col min="7434" max="7434" width="12" style="6" hidden="1"/>
    <col min="7435" max="7435" width="31.5703125" style="6" hidden="1"/>
    <col min="7436" max="7436" width="24.42578125" style="6" hidden="1"/>
    <col min="7437" max="7680" width="9.140625" style="6" hidden="1"/>
    <col min="7681" max="7681" width="9.5703125" style="6" hidden="1"/>
    <col min="7682" max="7682" width="7.28515625" style="6" hidden="1"/>
    <col min="7683" max="7683" width="10.5703125" style="6" hidden="1"/>
    <col min="7684" max="7684" width="5.140625" style="6" hidden="1"/>
    <col min="7685" max="7685" width="10.85546875" style="6" hidden="1"/>
    <col min="7686" max="7686" width="13.28515625" style="6" hidden="1"/>
    <col min="7687" max="7687" width="9.85546875" style="6" hidden="1"/>
    <col min="7688" max="7688" width="5.5703125" style="6" hidden="1"/>
    <col min="7689" max="7689" width="6.7109375" style="6" hidden="1"/>
    <col min="7690" max="7690" width="12" style="6" hidden="1"/>
    <col min="7691" max="7691" width="31.5703125" style="6" hidden="1"/>
    <col min="7692" max="7692" width="24.42578125" style="6" hidden="1"/>
    <col min="7693" max="7936" width="9.140625" style="6" hidden="1"/>
    <col min="7937" max="7937" width="9.5703125" style="6" hidden="1"/>
    <col min="7938" max="7938" width="7.28515625" style="6" hidden="1"/>
    <col min="7939" max="7939" width="10.5703125" style="6" hidden="1"/>
    <col min="7940" max="7940" width="5.140625" style="6" hidden="1"/>
    <col min="7941" max="7941" width="10.85546875" style="6" hidden="1"/>
    <col min="7942" max="7942" width="13.28515625" style="6" hidden="1"/>
    <col min="7943" max="7943" width="9.85546875" style="6" hidden="1"/>
    <col min="7944" max="7944" width="5.5703125" style="6" hidden="1"/>
    <col min="7945" max="7945" width="6.7109375" style="6" hidden="1"/>
    <col min="7946" max="7946" width="12" style="6" hidden="1"/>
    <col min="7947" max="7947" width="31.5703125" style="6" hidden="1"/>
    <col min="7948" max="7948" width="24.42578125" style="6" hidden="1"/>
    <col min="7949" max="8192" width="9.140625" style="6" hidden="1"/>
    <col min="8193" max="8193" width="9.5703125" style="6" hidden="1"/>
    <col min="8194" max="8194" width="7.28515625" style="6" hidden="1"/>
    <col min="8195" max="8195" width="10.5703125" style="6" hidden="1"/>
    <col min="8196" max="8196" width="5.140625" style="6" hidden="1"/>
    <col min="8197" max="8197" width="10.85546875" style="6" hidden="1"/>
    <col min="8198" max="8198" width="13.28515625" style="6" hidden="1"/>
    <col min="8199" max="8199" width="9.85546875" style="6" hidden="1"/>
    <col min="8200" max="8200" width="5.5703125" style="6" hidden="1"/>
    <col min="8201" max="8201" width="6.7109375" style="6" hidden="1"/>
    <col min="8202" max="8202" width="12" style="6" hidden="1"/>
    <col min="8203" max="8203" width="31.5703125" style="6" hidden="1"/>
    <col min="8204" max="8204" width="24.42578125" style="6" hidden="1"/>
    <col min="8205" max="8448" width="9.140625" style="6" hidden="1"/>
    <col min="8449" max="8449" width="9.5703125" style="6" hidden="1"/>
    <col min="8450" max="8450" width="7.28515625" style="6" hidden="1"/>
    <col min="8451" max="8451" width="10.5703125" style="6" hidden="1"/>
    <col min="8452" max="8452" width="5.140625" style="6" hidden="1"/>
    <col min="8453" max="8453" width="10.85546875" style="6" hidden="1"/>
    <col min="8454" max="8454" width="13.28515625" style="6" hidden="1"/>
    <col min="8455" max="8455" width="9.85546875" style="6" hidden="1"/>
    <col min="8456" max="8456" width="5.5703125" style="6" hidden="1"/>
    <col min="8457" max="8457" width="6.7109375" style="6" hidden="1"/>
    <col min="8458" max="8458" width="12" style="6" hidden="1"/>
    <col min="8459" max="8459" width="31.5703125" style="6" hidden="1"/>
    <col min="8460" max="8460" width="24.42578125" style="6" hidden="1"/>
    <col min="8461" max="8704" width="9.140625" style="6" hidden="1"/>
    <col min="8705" max="8705" width="9.5703125" style="6" hidden="1"/>
    <col min="8706" max="8706" width="7.28515625" style="6" hidden="1"/>
    <col min="8707" max="8707" width="10.5703125" style="6" hidden="1"/>
    <col min="8708" max="8708" width="5.140625" style="6" hidden="1"/>
    <col min="8709" max="8709" width="10.85546875" style="6" hidden="1"/>
    <col min="8710" max="8710" width="13.28515625" style="6" hidden="1"/>
    <col min="8711" max="8711" width="9.85546875" style="6" hidden="1"/>
    <col min="8712" max="8712" width="5.5703125" style="6" hidden="1"/>
    <col min="8713" max="8713" width="6.7109375" style="6" hidden="1"/>
    <col min="8714" max="8714" width="12" style="6" hidden="1"/>
    <col min="8715" max="8715" width="31.5703125" style="6" hidden="1"/>
    <col min="8716" max="8716" width="24.42578125" style="6" hidden="1"/>
    <col min="8717" max="8960" width="9.140625" style="6" hidden="1"/>
    <col min="8961" max="8961" width="9.5703125" style="6" hidden="1"/>
    <col min="8962" max="8962" width="7.28515625" style="6" hidden="1"/>
    <col min="8963" max="8963" width="10.5703125" style="6" hidden="1"/>
    <col min="8964" max="8964" width="5.140625" style="6" hidden="1"/>
    <col min="8965" max="8965" width="10.85546875" style="6" hidden="1"/>
    <col min="8966" max="8966" width="13.28515625" style="6" hidden="1"/>
    <col min="8967" max="8967" width="9.85546875" style="6" hidden="1"/>
    <col min="8968" max="8968" width="5.5703125" style="6" hidden="1"/>
    <col min="8969" max="8969" width="6.7109375" style="6" hidden="1"/>
    <col min="8970" max="8970" width="12" style="6" hidden="1"/>
    <col min="8971" max="8971" width="31.5703125" style="6" hidden="1"/>
    <col min="8972" max="8972" width="24.42578125" style="6" hidden="1"/>
    <col min="8973" max="9216" width="9.140625" style="6" hidden="1"/>
    <col min="9217" max="9217" width="9.5703125" style="6" hidden="1"/>
    <col min="9218" max="9218" width="7.28515625" style="6" hidden="1"/>
    <col min="9219" max="9219" width="10.5703125" style="6" hidden="1"/>
    <col min="9220" max="9220" width="5.140625" style="6" hidden="1"/>
    <col min="9221" max="9221" width="10.85546875" style="6" hidden="1"/>
    <col min="9222" max="9222" width="13.28515625" style="6" hidden="1"/>
    <col min="9223" max="9223" width="9.85546875" style="6" hidden="1"/>
    <col min="9224" max="9224" width="5.5703125" style="6" hidden="1"/>
    <col min="9225" max="9225" width="6.7109375" style="6" hidden="1"/>
    <col min="9226" max="9226" width="12" style="6" hidden="1"/>
    <col min="9227" max="9227" width="31.5703125" style="6" hidden="1"/>
    <col min="9228" max="9228" width="24.42578125" style="6" hidden="1"/>
    <col min="9229" max="9472" width="9.140625" style="6" hidden="1"/>
    <col min="9473" max="9473" width="9.5703125" style="6" hidden="1"/>
    <col min="9474" max="9474" width="7.28515625" style="6" hidden="1"/>
    <col min="9475" max="9475" width="10.5703125" style="6" hidden="1"/>
    <col min="9476" max="9476" width="5.140625" style="6" hidden="1"/>
    <col min="9477" max="9477" width="10.85546875" style="6" hidden="1"/>
    <col min="9478" max="9478" width="13.28515625" style="6" hidden="1"/>
    <col min="9479" max="9479" width="9.85546875" style="6" hidden="1"/>
    <col min="9480" max="9480" width="5.5703125" style="6" hidden="1"/>
    <col min="9481" max="9481" width="6.7109375" style="6" hidden="1"/>
    <col min="9482" max="9482" width="12" style="6" hidden="1"/>
    <col min="9483" max="9483" width="31.5703125" style="6" hidden="1"/>
    <col min="9484" max="9484" width="24.42578125" style="6" hidden="1"/>
    <col min="9485" max="9728" width="9.140625" style="6" hidden="1"/>
    <col min="9729" max="9729" width="9.5703125" style="6" hidden="1"/>
    <col min="9730" max="9730" width="7.28515625" style="6" hidden="1"/>
    <col min="9731" max="9731" width="10.5703125" style="6" hidden="1"/>
    <col min="9732" max="9732" width="5.140625" style="6" hidden="1"/>
    <col min="9733" max="9733" width="10.85546875" style="6" hidden="1"/>
    <col min="9734" max="9734" width="13.28515625" style="6" hidden="1"/>
    <col min="9735" max="9735" width="9.85546875" style="6" hidden="1"/>
    <col min="9736" max="9736" width="5.5703125" style="6" hidden="1"/>
    <col min="9737" max="9737" width="6.7109375" style="6" hidden="1"/>
    <col min="9738" max="9738" width="12" style="6" hidden="1"/>
    <col min="9739" max="9739" width="31.5703125" style="6" hidden="1"/>
    <col min="9740" max="9740" width="24.42578125" style="6" hidden="1"/>
    <col min="9741" max="9984" width="9.140625" style="6" hidden="1"/>
    <col min="9985" max="9985" width="9.5703125" style="6" hidden="1"/>
    <col min="9986" max="9986" width="7.28515625" style="6" hidden="1"/>
    <col min="9987" max="9987" width="10.5703125" style="6" hidden="1"/>
    <col min="9988" max="9988" width="5.140625" style="6" hidden="1"/>
    <col min="9989" max="9989" width="10.85546875" style="6" hidden="1"/>
    <col min="9990" max="9990" width="13.28515625" style="6" hidden="1"/>
    <col min="9991" max="9991" width="9.85546875" style="6" hidden="1"/>
    <col min="9992" max="9992" width="5.5703125" style="6" hidden="1"/>
    <col min="9993" max="9993" width="6.7109375" style="6" hidden="1"/>
    <col min="9994" max="9994" width="12" style="6" hidden="1"/>
    <col min="9995" max="9995" width="31.5703125" style="6" hidden="1"/>
    <col min="9996" max="9996" width="24.42578125" style="6" hidden="1"/>
    <col min="9997" max="10240" width="9.140625" style="6" hidden="1"/>
    <col min="10241" max="10241" width="9.5703125" style="6" hidden="1"/>
    <col min="10242" max="10242" width="7.28515625" style="6" hidden="1"/>
    <col min="10243" max="10243" width="10.5703125" style="6" hidden="1"/>
    <col min="10244" max="10244" width="5.140625" style="6" hidden="1"/>
    <col min="10245" max="10245" width="10.85546875" style="6" hidden="1"/>
    <col min="10246" max="10246" width="13.28515625" style="6" hidden="1"/>
    <col min="10247" max="10247" width="9.85546875" style="6" hidden="1"/>
    <col min="10248" max="10248" width="5.5703125" style="6" hidden="1"/>
    <col min="10249" max="10249" width="6.7109375" style="6" hidden="1"/>
    <col min="10250" max="10250" width="12" style="6" hidden="1"/>
    <col min="10251" max="10251" width="31.5703125" style="6" hidden="1"/>
    <col min="10252" max="10252" width="24.42578125" style="6" hidden="1"/>
    <col min="10253" max="10496" width="9.140625" style="6" hidden="1"/>
    <col min="10497" max="10497" width="9.5703125" style="6" hidden="1"/>
    <col min="10498" max="10498" width="7.28515625" style="6" hidden="1"/>
    <col min="10499" max="10499" width="10.5703125" style="6" hidden="1"/>
    <col min="10500" max="10500" width="5.140625" style="6" hidden="1"/>
    <col min="10501" max="10501" width="10.85546875" style="6" hidden="1"/>
    <col min="10502" max="10502" width="13.28515625" style="6" hidden="1"/>
    <col min="10503" max="10503" width="9.85546875" style="6" hidden="1"/>
    <col min="10504" max="10504" width="5.5703125" style="6" hidden="1"/>
    <col min="10505" max="10505" width="6.7109375" style="6" hidden="1"/>
    <col min="10506" max="10506" width="12" style="6" hidden="1"/>
    <col min="10507" max="10507" width="31.5703125" style="6" hidden="1"/>
    <col min="10508" max="10508" width="24.42578125" style="6" hidden="1"/>
    <col min="10509" max="10752" width="9.140625" style="6" hidden="1"/>
    <col min="10753" max="10753" width="9.5703125" style="6" hidden="1"/>
    <col min="10754" max="10754" width="7.28515625" style="6" hidden="1"/>
    <col min="10755" max="10755" width="10.5703125" style="6" hidden="1"/>
    <col min="10756" max="10756" width="5.140625" style="6" hidden="1"/>
    <col min="10757" max="10757" width="10.85546875" style="6" hidden="1"/>
    <col min="10758" max="10758" width="13.28515625" style="6" hidden="1"/>
    <col min="10759" max="10759" width="9.85546875" style="6" hidden="1"/>
    <col min="10760" max="10760" width="5.5703125" style="6" hidden="1"/>
    <col min="10761" max="10761" width="6.7109375" style="6" hidden="1"/>
    <col min="10762" max="10762" width="12" style="6" hidden="1"/>
    <col min="10763" max="10763" width="31.5703125" style="6" hidden="1"/>
    <col min="10764" max="10764" width="24.42578125" style="6" hidden="1"/>
    <col min="10765" max="11008" width="9.140625" style="6" hidden="1"/>
    <col min="11009" max="11009" width="9.5703125" style="6" hidden="1"/>
    <col min="11010" max="11010" width="7.28515625" style="6" hidden="1"/>
    <col min="11011" max="11011" width="10.5703125" style="6" hidden="1"/>
    <col min="11012" max="11012" width="5.140625" style="6" hidden="1"/>
    <col min="11013" max="11013" width="10.85546875" style="6" hidden="1"/>
    <col min="11014" max="11014" width="13.28515625" style="6" hidden="1"/>
    <col min="11015" max="11015" width="9.85546875" style="6" hidden="1"/>
    <col min="11016" max="11016" width="5.5703125" style="6" hidden="1"/>
    <col min="11017" max="11017" width="6.7109375" style="6" hidden="1"/>
    <col min="11018" max="11018" width="12" style="6" hidden="1"/>
    <col min="11019" max="11019" width="31.5703125" style="6" hidden="1"/>
    <col min="11020" max="11020" width="24.42578125" style="6" hidden="1"/>
    <col min="11021" max="11264" width="9.140625" style="6" hidden="1"/>
    <col min="11265" max="11265" width="9.5703125" style="6" hidden="1"/>
    <col min="11266" max="11266" width="7.28515625" style="6" hidden="1"/>
    <col min="11267" max="11267" width="10.5703125" style="6" hidden="1"/>
    <col min="11268" max="11268" width="5.140625" style="6" hidden="1"/>
    <col min="11269" max="11269" width="10.85546875" style="6" hidden="1"/>
    <col min="11270" max="11270" width="13.28515625" style="6" hidden="1"/>
    <col min="11271" max="11271" width="9.85546875" style="6" hidden="1"/>
    <col min="11272" max="11272" width="5.5703125" style="6" hidden="1"/>
    <col min="11273" max="11273" width="6.7109375" style="6" hidden="1"/>
    <col min="11274" max="11274" width="12" style="6" hidden="1"/>
    <col min="11275" max="11275" width="31.5703125" style="6" hidden="1"/>
    <col min="11276" max="11276" width="24.42578125" style="6" hidden="1"/>
    <col min="11277" max="11520" width="9.140625" style="6" hidden="1"/>
    <col min="11521" max="11521" width="9.5703125" style="6" hidden="1"/>
    <col min="11522" max="11522" width="7.28515625" style="6" hidden="1"/>
    <col min="11523" max="11523" width="10.5703125" style="6" hidden="1"/>
    <col min="11524" max="11524" width="5.140625" style="6" hidden="1"/>
    <col min="11525" max="11525" width="10.85546875" style="6" hidden="1"/>
    <col min="11526" max="11526" width="13.28515625" style="6" hidden="1"/>
    <col min="11527" max="11527" width="9.85546875" style="6" hidden="1"/>
    <col min="11528" max="11528" width="5.5703125" style="6" hidden="1"/>
    <col min="11529" max="11529" width="6.7109375" style="6" hidden="1"/>
    <col min="11530" max="11530" width="12" style="6" hidden="1"/>
    <col min="11531" max="11531" width="31.5703125" style="6" hidden="1"/>
    <col min="11532" max="11532" width="24.42578125" style="6" hidden="1"/>
    <col min="11533" max="11776" width="9.140625" style="6" hidden="1"/>
    <col min="11777" max="11777" width="9.5703125" style="6" hidden="1"/>
    <col min="11778" max="11778" width="7.28515625" style="6" hidden="1"/>
    <col min="11779" max="11779" width="10.5703125" style="6" hidden="1"/>
    <col min="11780" max="11780" width="5.140625" style="6" hidden="1"/>
    <col min="11781" max="11781" width="10.85546875" style="6" hidden="1"/>
    <col min="11782" max="11782" width="13.28515625" style="6" hidden="1"/>
    <col min="11783" max="11783" width="9.85546875" style="6" hidden="1"/>
    <col min="11784" max="11784" width="5.5703125" style="6" hidden="1"/>
    <col min="11785" max="11785" width="6.7109375" style="6" hidden="1"/>
    <col min="11786" max="11786" width="12" style="6" hidden="1"/>
    <col min="11787" max="11787" width="31.5703125" style="6" hidden="1"/>
    <col min="11788" max="11788" width="24.42578125" style="6" hidden="1"/>
    <col min="11789" max="12032" width="9.140625" style="6" hidden="1"/>
    <col min="12033" max="12033" width="9.5703125" style="6" hidden="1"/>
    <col min="12034" max="12034" width="7.28515625" style="6" hidden="1"/>
    <col min="12035" max="12035" width="10.5703125" style="6" hidden="1"/>
    <col min="12036" max="12036" width="5.140625" style="6" hidden="1"/>
    <col min="12037" max="12037" width="10.85546875" style="6" hidden="1"/>
    <col min="12038" max="12038" width="13.28515625" style="6" hidden="1"/>
    <col min="12039" max="12039" width="9.85546875" style="6" hidden="1"/>
    <col min="12040" max="12040" width="5.5703125" style="6" hidden="1"/>
    <col min="12041" max="12041" width="6.7109375" style="6" hidden="1"/>
    <col min="12042" max="12042" width="12" style="6" hidden="1"/>
    <col min="12043" max="12043" width="31.5703125" style="6" hidden="1"/>
    <col min="12044" max="12044" width="24.42578125" style="6" hidden="1"/>
    <col min="12045" max="12288" width="9.140625" style="6" hidden="1"/>
    <col min="12289" max="12289" width="9.5703125" style="6" hidden="1"/>
    <col min="12290" max="12290" width="7.28515625" style="6" hidden="1"/>
    <col min="12291" max="12291" width="10.5703125" style="6" hidden="1"/>
    <col min="12292" max="12292" width="5.140625" style="6" hidden="1"/>
    <col min="12293" max="12293" width="10.85546875" style="6" hidden="1"/>
    <col min="12294" max="12294" width="13.28515625" style="6" hidden="1"/>
    <col min="12295" max="12295" width="9.85546875" style="6" hidden="1"/>
    <col min="12296" max="12296" width="5.5703125" style="6" hidden="1"/>
    <col min="12297" max="12297" width="6.7109375" style="6" hidden="1"/>
    <col min="12298" max="12298" width="12" style="6" hidden="1"/>
    <col min="12299" max="12299" width="31.5703125" style="6" hidden="1"/>
    <col min="12300" max="12300" width="24.42578125" style="6" hidden="1"/>
    <col min="12301" max="12544" width="9.140625" style="6" hidden="1"/>
    <col min="12545" max="12545" width="9.5703125" style="6" hidden="1"/>
    <col min="12546" max="12546" width="7.28515625" style="6" hidden="1"/>
    <col min="12547" max="12547" width="10.5703125" style="6" hidden="1"/>
    <col min="12548" max="12548" width="5.140625" style="6" hidden="1"/>
    <col min="12549" max="12549" width="10.85546875" style="6" hidden="1"/>
    <col min="12550" max="12550" width="13.28515625" style="6" hidden="1"/>
    <col min="12551" max="12551" width="9.85546875" style="6" hidden="1"/>
    <col min="12552" max="12552" width="5.5703125" style="6" hidden="1"/>
    <col min="12553" max="12553" width="6.7109375" style="6" hidden="1"/>
    <col min="12554" max="12554" width="12" style="6" hidden="1"/>
    <col min="12555" max="12555" width="31.5703125" style="6" hidden="1"/>
    <col min="12556" max="12556" width="24.42578125" style="6" hidden="1"/>
    <col min="12557" max="12800" width="9.140625" style="6" hidden="1"/>
    <col min="12801" max="12801" width="9.5703125" style="6" hidden="1"/>
    <col min="12802" max="12802" width="7.28515625" style="6" hidden="1"/>
    <col min="12803" max="12803" width="10.5703125" style="6" hidden="1"/>
    <col min="12804" max="12804" width="5.140625" style="6" hidden="1"/>
    <col min="12805" max="12805" width="10.85546875" style="6" hidden="1"/>
    <col min="12806" max="12806" width="13.28515625" style="6" hidden="1"/>
    <col min="12807" max="12807" width="9.85546875" style="6" hidden="1"/>
    <col min="12808" max="12808" width="5.5703125" style="6" hidden="1"/>
    <col min="12809" max="12809" width="6.7109375" style="6" hidden="1"/>
    <col min="12810" max="12810" width="12" style="6" hidden="1"/>
    <col min="12811" max="12811" width="31.5703125" style="6" hidden="1"/>
    <col min="12812" max="12812" width="24.42578125" style="6" hidden="1"/>
    <col min="12813" max="13056" width="9.140625" style="6" hidden="1"/>
    <col min="13057" max="13057" width="9.5703125" style="6" hidden="1"/>
    <col min="13058" max="13058" width="7.28515625" style="6" hidden="1"/>
    <col min="13059" max="13059" width="10.5703125" style="6" hidden="1"/>
    <col min="13060" max="13060" width="5.140625" style="6" hidden="1"/>
    <col min="13061" max="13061" width="10.85546875" style="6" hidden="1"/>
    <col min="13062" max="13062" width="13.28515625" style="6" hidden="1"/>
    <col min="13063" max="13063" width="9.85546875" style="6" hidden="1"/>
    <col min="13064" max="13064" width="5.5703125" style="6" hidden="1"/>
    <col min="13065" max="13065" width="6.7109375" style="6" hidden="1"/>
    <col min="13066" max="13066" width="12" style="6" hidden="1"/>
    <col min="13067" max="13067" width="31.5703125" style="6" hidden="1"/>
    <col min="13068" max="13068" width="24.42578125" style="6" hidden="1"/>
    <col min="13069" max="13312" width="9.140625" style="6" hidden="1"/>
    <col min="13313" max="13313" width="9.5703125" style="6" hidden="1"/>
    <col min="13314" max="13314" width="7.28515625" style="6" hidden="1"/>
    <col min="13315" max="13315" width="10.5703125" style="6" hidden="1"/>
    <col min="13316" max="13316" width="5.140625" style="6" hidden="1"/>
    <col min="13317" max="13317" width="10.85546875" style="6" hidden="1"/>
    <col min="13318" max="13318" width="13.28515625" style="6" hidden="1"/>
    <col min="13319" max="13319" width="9.85546875" style="6" hidden="1"/>
    <col min="13320" max="13320" width="5.5703125" style="6" hidden="1"/>
    <col min="13321" max="13321" width="6.7109375" style="6" hidden="1"/>
    <col min="13322" max="13322" width="12" style="6" hidden="1"/>
    <col min="13323" max="13323" width="31.5703125" style="6" hidden="1"/>
    <col min="13324" max="13324" width="24.42578125" style="6" hidden="1"/>
    <col min="13325" max="13568" width="9.140625" style="6" hidden="1"/>
    <col min="13569" max="13569" width="9.5703125" style="6" hidden="1"/>
    <col min="13570" max="13570" width="7.28515625" style="6" hidden="1"/>
    <col min="13571" max="13571" width="10.5703125" style="6" hidden="1"/>
    <col min="13572" max="13572" width="5.140625" style="6" hidden="1"/>
    <col min="13573" max="13573" width="10.85546875" style="6" hidden="1"/>
    <col min="13574" max="13574" width="13.28515625" style="6" hidden="1"/>
    <col min="13575" max="13575" width="9.85546875" style="6" hidden="1"/>
    <col min="13576" max="13576" width="5.5703125" style="6" hidden="1"/>
    <col min="13577" max="13577" width="6.7109375" style="6" hidden="1"/>
    <col min="13578" max="13578" width="12" style="6" hidden="1"/>
    <col min="13579" max="13579" width="31.5703125" style="6" hidden="1"/>
    <col min="13580" max="13580" width="24.42578125" style="6" hidden="1"/>
    <col min="13581" max="13824" width="9.140625" style="6" hidden="1"/>
    <col min="13825" max="13825" width="9.5703125" style="6" hidden="1"/>
    <col min="13826" max="13826" width="7.28515625" style="6" hidden="1"/>
    <col min="13827" max="13827" width="10.5703125" style="6" hidden="1"/>
    <col min="13828" max="13828" width="5.140625" style="6" hidden="1"/>
    <col min="13829" max="13829" width="10.85546875" style="6" hidden="1"/>
    <col min="13830" max="13830" width="13.28515625" style="6" hidden="1"/>
    <col min="13831" max="13831" width="9.85546875" style="6" hidden="1"/>
    <col min="13832" max="13832" width="5.5703125" style="6" hidden="1"/>
    <col min="13833" max="13833" width="6.7109375" style="6" hidden="1"/>
    <col min="13834" max="13834" width="12" style="6" hidden="1"/>
    <col min="13835" max="13835" width="31.5703125" style="6" hidden="1"/>
    <col min="13836" max="13836" width="24.42578125" style="6" hidden="1"/>
    <col min="13837" max="14080" width="9.140625" style="6" hidden="1"/>
    <col min="14081" max="14081" width="9.5703125" style="6" hidden="1"/>
    <col min="14082" max="14082" width="7.28515625" style="6" hidden="1"/>
    <col min="14083" max="14083" width="10.5703125" style="6" hidden="1"/>
    <col min="14084" max="14084" width="5.140625" style="6" hidden="1"/>
    <col min="14085" max="14085" width="10.85546875" style="6" hidden="1"/>
    <col min="14086" max="14086" width="13.28515625" style="6" hidden="1"/>
    <col min="14087" max="14087" width="9.85546875" style="6" hidden="1"/>
    <col min="14088" max="14088" width="5.5703125" style="6" hidden="1"/>
    <col min="14089" max="14089" width="6.7109375" style="6" hidden="1"/>
    <col min="14090" max="14090" width="12" style="6" hidden="1"/>
    <col min="14091" max="14091" width="31.5703125" style="6" hidden="1"/>
    <col min="14092" max="14092" width="24.42578125" style="6" hidden="1"/>
    <col min="14093" max="14336" width="9.140625" style="6" hidden="1"/>
    <col min="14337" max="14337" width="9.5703125" style="6" hidden="1"/>
    <col min="14338" max="14338" width="7.28515625" style="6" hidden="1"/>
    <col min="14339" max="14339" width="10.5703125" style="6" hidden="1"/>
    <col min="14340" max="14340" width="5.140625" style="6" hidden="1"/>
    <col min="14341" max="14341" width="10.85546875" style="6" hidden="1"/>
    <col min="14342" max="14342" width="13.28515625" style="6" hidden="1"/>
    <col min="14343" max="14343" width="9.85546875" style="6" hidden="1"/>
    <col min="14344" max="14344" width="5.5703125" style="6" hidden="1"/>
    <col min="14345" max="14345" width="6.7109375" style="6" hidden="1"/>
    <col min="14346" max="14346" width="12" style="6" hidden="1"/>
    <col min="14347" max="14347" width="31.5703125" style="6" hidden="1"/>
    <col min="14348" max="14348" width="24.42578125" style="6" hidden="1"/>
    <col min="14349" max="14592" width="9.140625" style="6" hidden="1"/>
    <col min="14593" max="14593" width="9.5703125" style="6" hidden="1"/>
    <col min="14594" max="14594" width="7.28515625" style="6" hidden="1"/>
    <col min="14595" max="14595" width="10.5703125" style="6" hidden="1"/>
    <col min="14596" max="14596" width="5.140625" style="6" hidden="1"/>
    <col min="14597" max="14597" width="10.85546875" style="6" hidden="1"/>
    <col min="14598" max="14598" width="13.28515625" style="6" hidden="1"/>
    <col min="14599" max="14599" width="9.85546875" style="6" hidden="1"/>
    <col min="14600" max="14600" width="5.5703125" style="6" hidden="1"/>
    <col min="14601" max="14601" width="6.7109375" style="6" hidden="1"/>
    <col min="14602" max="14602" width="12" style="6" hidden="1"/>
    <col min="14603" max="14603" width="31.5703125" style="6" hidden="1"/>
    <col min="14604" max="14604" width="24.42578125" style="6" hidden="1"/>
    <col min="14605" max="14848" width="9.140625" style="6" hidden="1"/>
    <col min="14849" max="14849" width="9.5703125" style="6" hidden="1"/>
    <col min="14850" max="14850" width="7.28515625" style="6" hidden="1"/>
    <col min="14851" max="14851" width="10.5703125" style="6" hidden="1"/>
    <col min="14852" max="14852" width="5.140625" style="6" hidden="1"/>
    <col min="14853" max="14853" width="10.85546875" style="6" hidden="1"/>
    <col min="14854" max="14854" width="13.28515625" style="6" hidden="1"/>
    <col min="14855" max="14855" width="9.85546875" style="6" hidden="1"/>
    <col min="14856" max="14856" width="5.5703125" style="6" hidden="1"/>
    <col min="14857" max="14857" width="6.7109375" style="6" hidden="1"/>
    <col min="14858" max="14858" width="12" style="6" hidden="1"/>
    <col min="14859" max="14859" width="31.5703125" style="6" hidden="1"/>
    <col min="14860" max="14860" width="24.42578125" style="6" hidden="1"/>
    <col min="14861" max="15104" width="9.140625" style="6" hidden="1"/>
    <col min="15105" max="15105" width="9.5703125" style="6" hidden="1"/>
    <col min="15106" max="15106" width="7.28515625" style="6" hidden="1"/>
    <col min="15107" max="15107" width="10.5703125" style="6" hidden="1"/>
    <col min="15108" max="15108" width="5.140625" style="6" hidden="1"/>
    <col min="15109" max="15109" width="10.85546875" style="6" hidden="1"/>
    <col min="15110" max="15110" width="13.28515625" style="6" hidden="1"/>
    <col min="15111" max="15111" width="9.85546875" style="6" hidden="1"/>
    <col min="15112" max="15112" width="5.5703125" style="6" hidden="1"/>
    <col min="15113" max="15113" width="6.7109375" style="6" hidden="1"/>
    <col min="15114" max="15114" width="12" style="6" hidden="1"/>
    <col min="15115" max="15115" width="31.5703125" style="6" hidden="1"/>
    <col min="15116" max="15116" width="24.42578125" style="6" hidden="1"/>
    <col min="15117" max="15360" width="9.140625" style="6" hidden="1"/>
    <col min="15361" max="15361" width="9.5703125" style="6" hidden="1"/>
    <col min="15362" max="15362" width="7.28515625" style="6" hidden="1"/>
    <col min="15363" max="15363" width="10.5703125" style="6" hidden="1"/>
    <col min="15364" max="15364" width="5.140625" style="6" hidden="1"/>
    <col min="15365" max="15365" width="10.85546875" style="6" hidden="1"/>
    <col min="15366" max="15366" width="13.28515625" style="6" hidden="1"/>
    <col min="15367" max="15367" width="9.85546875" style="6" hidden="1"/>
    <col min="15368" max="15368" width="5.5703125" style="6" hidden="1"/>
    <col min="15369" max="15369" width="6.7109375" style="6" hidden="1"/>
    <col min="15370" max="15370" width="12" style="6" hidden="1"/>
    <col min="15371" max="15371" width="31.5703125" style="6" hidden="1"/>
    <col min="15372" max="15372" width="24.42578125" style="6" hidden="1"/>
    <col min="15373" max="15616" width="9.140625" style="6" hidden="1"/>
    <col min="15617" max="15617" width="9.5703125" style="6" hidden="1"/>
    <col min="15618" max="15618" width="7.28515625" style="6" hidden="1"/>
    <col min="15619" max="15619" width="10.5703125" style="6" hidden="1"/>
    <col min="15620" max="15620" width="5.140625" style="6" hidden="1"/>
    <col min="15621" max="15621" width="10.85546875" style="6" hidden="1"/>
    <col min="15622" max="15622" width="13.28515625" style="6" hidden="1"/>
    <col min="15623" max="15623" width="9.85546875" style="6" hidden="1"/>
    <col min="15624" max="15624" width="5.5703125" style="6" hidden="1"/>
    <col min="15625" max="15625" width="6.7109375" style="6" hidden="1"/>
    <col min="15626" max="15626" width="12" style="6" hidden="1"/>
    <col min="15627" max="15627" width="31.5703125" style="6" hidden="1"/>
    <col min="15628" max="15628" width="24.42578125" style="6" hidden="1"/>
    <col min="15629" max="15872" width="9.140625" style="6" hidden="1"/>
    <col min="15873" max="15873" width="9.5703125" style="6" hidden="1"/>
    <col min="15874" max="15874" width="7.28515625" style="6" hidden="1"/>
    <col min="15875" max="15875" width="10.5703125" style="6" hidden="1"/>
    <col min="15876" max="15876" width="5.140625" style="6" hidden="1"/>
    <col min="15877" max="15877" width="10.85546875" style="6" hidden="1"/>
    <col min="15878" max="15878" width="13.28515625" style="6" hidden="1"/>
    <col min="15879" max="15879" width="9.85546875" style="6" hidden="1"/>
    <col min="15880" max="15880" width="5.5703125" style="6" hidden="1"/>
    <col min="15881" max="15881" width="6.7109375" style="6" hidden="1"/>
    <col min="15882" max="15882" width="12" style="6" hidden="1"/>
    <col min="15883" max="15883" width="31.5703125" style="6" hidden="1"/>
    <col min="15884" max="15884" width="24.42578125" style="6" hidden="1"/>
    <col min="15885" max="16128" width="9.140625" style="6" hidden="1"/>
    <col min="16129" max="16129" width="9.5703125" style="6" hidden="1"/>
    <col min="16130" max="16130" width="7.28515625" style="6" hidden="1"/>
    <col min="16131" max="16131" width="10.5703125" style="6" hidden="1"/>
    <col min="16132" max="16132" width="5.140625" style="6" hidden="1"/>
    <col min="16133" max="16133" width="10.85546875" style="6" hidden="1"/>
    <col min="16134" max="16134" width="13.28515625" style="6" hidden="1"/>
    <col min="16135" max="16135" width="9.85546875" style="6" hidden="1"/>
    <col min="16136" max="16136" width="5.5703125" style="6" hidden="1"/>
    <col min="16137" max="16137" width="6.7109375" style="6" hidden="1"/>
    <col min="16138" max="16138" width="12" style="6" hidden="1"/>
    <col min="16139" max="16139" width="31.5703125" style="6" hidden="1"/>
    <col min="16140" max="16140" width="24.42578125" style="6" hidden="1"/>
    <col min="16141" max="16384" width="9.140625" style="6" hidden="1"/>
  </cols>
  <sheetData>
    <row r="1" spans="1:14" ht="18.75">
      <c r="A1" s="254" t="s">
        <v>107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8.75">
      <c r="A2" s="254" t="s">
        <v>109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75">
      <c r="A3" s="254" t="s">
        <v>105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</row>
    <row r="4" spans="1:14" ht="13.9" customHeight="1">
      <c r="A4" s="22"/>
      <c r="B4" s="13"/>
      <c r="C4" s="13"/>
      <c r="D4" s="13"/>
      <c r="E4" s="13"/>
      <c r="F4" s="244"/>
      <c r="G4" s="244"/>
      <c r="H4" s="13"/>
      <c r="I4" s="13"/>
      <c r="J4" s="13"/>
      <c r="K4" s="13"/>
      <c r="L4" s="13"/>
      <c r="M4" s="22"/>
      <c r="N4" s="22"/>
    </row>
    <row r="5" spans="1:14" ht="45">
      <c r="A5" s="73" t="s">
        <v>91</v>
      </c>
      <c r="B5" s="73" t="s">
        <v>30</v>
      </c>
      <c r="C5" s="73" t="s">
        <v>31</v>
      </c>
      <c r="D5" s="73" t="s">
        <v>90</v>
      </c>
      <c r="E5" s="73" t="s">
        <v>93</v>
      </c>
      <c r="F5" s="73" t="s">
        <v>94</v>
      </c>
      <c r="G5" s="73" t="s">
        <v>95</v>
      </c>
      <c r="H5" s="73" t="s">
        <v>96</v>
      </c>
      <c r="I5" s="73" t="s">
        <v>97</v>
      </c>
      <c r="J5" s="73" t="s">
        <v>108</v>
      </c>
      <c r="K5" s="73" t="s">
        <v>106</v>
      </c>
      <c r="L5" s="73" t="s">
        <v>100</v>
      </c>
      <c r="M5" s="73" t="s">
        <v>18</v>
      </c>
      <c r="N5" s="73" t="s">
        <v>97</v>
      </c>
    </row>
    <row r="6" spans="1:14">
      <c r="A6" s="53"/>
      <c r="B6" s="53"/>
      <c r="C6" s="53"/>
      <c r="D6" s="53"/>
      <c r="E6" s="54"/>
      <c r="F6" s="53"/>
      <c r="G6" s="55"/>
      <c r="H6" s="53"/>
      <c r="I6" s="56"/>
      <c r="J6" s="56"/>
      <c r="K6" s="56"/>
      <c r="L6" s="57"/>
      <c r="M6" s="57"/>
      <c r="N6" s="57"/>
    </row>
    <row r="7" spans="1:14">
      <c r="A7" s="53"/>
      <c r="B7" s="53"/>
      <c r="C7" s="53"/>
      <c r="D7" s="53"/>
      <c r="E7" s="54"/>
      <c r="F7" s="53"/>
      <c r="G7" s="55"/>
      <c r="H7" s="53"/>
      <c r="I7" s="56"/>
      <c r="J7" s="56"/>
      <c r="K7" s="56"/>
      <c r="L7" s="57"/>
      <c r="M7" s="57"/>
      <c r="N7" s="57"/>
    </row>
    <row r="8" spans="1:14">
      <c r="A8" s="53"/>
      <c r="B8" s="53"/>
      <c r="C8" s="53"/>
      <c r="D8" s="53"/>
      <c r="E8" s="54"/>
      <c r="F8" s="53"/>
      <c r="G8" s="55"/>
      <c r="H8" s="53"/>
      <c r="I8" s="56"/>
      <c r="J8" s="56"/>
      <c r="K8" s="56"/>
      <c r="L8" s="57"/>
      <c r="M8" s="57"/>
      <c r="N8" s="57"/>
    </row>
    <row r="9" spans="1:14">
      <c r="A9" s="53"/>
      <c r="B9" s="53"/>
      <c r="C9" s="53"/>
      <c r="D9" s="53"/>
      <c r="E9" s="54"/>
      <c r="F9" s="53"/>
      <c r="G9" s="55"/>
      <c r="H9" s="53"/>
      <c r="I9" s="56"/>
      <c r="J9" s="56"/>
      <c r="K9" s="56"/>
      <c r="L9" s="57"/>
      <c r="M9" s="57"/>
      <c r="N9" s="57"/>
    </row>
    <row r="10" spans="1:14">
      <c r="A10" s="53"/>
      <c r="B10" s="53"/>
      <c r="C10" s="53"/>
      <c r="D10" s="53"/>
      <c r="E10" s="54"/>
      <c r="F10" s="53"/>
      <c r="G10" s="55"/>
      <c r="H10" s="53"/>
      <c r="I10" s="56"/>
      <c r="J10" s="56"/>
      <c r="K10" s="56"/>
      <c r="L10" s="57"/>
      <c r="M10" s="57"/>
      <c r="N10" s="57"/>
    </row>
    <row r="11" spans="1:14">
      <c r="A11" s="53"/>
      <c r="B11" s="53"/>
      <c r="C11" s="53"/>
      <c r="D11" s="53"/>
      <c r="E11" s="54"/>
      <c r="F11" s="53"/>
      <c r="G11" s="55"/>
      <c r="H11" s="53"/>
      <c r="I11" s="56"/>
      <c r="J11" s="56"/>
      <c r="K11" s="56"/>
      <c r="L11" s="57"/>
      <c r="M11" s="57"/>
      <c r="N11" s="57"/>
    </row>
    <row r="12" spans="1:14">
      <c r="A12" s="53"/>
      <c r="B12" s="53"/>
      <c r="C12" s="53"/>
      <c r="D12" s="53"/>
      <c r="E12" s="54"/>
      <c r="F12" s="53"/>
      <c r="G12" s="55"/>
      <c r="H12" s="53"/>
      <c r="I12" s="56"/>
      <c r="J12" s="56"/>
      <c r="K12" s="56"/>
      <c r="L12" s="57"/>
      <c r="M12" s="57"/>
      <c r="N12" s="57"/>
    </row>
    <row r="13" spans="1:14">
      <c r="A13" s="53"/>
      <c r="B13" s="53"/>
      <c r="C13" s="53"/>
      <c r="D13" s="53"/>
      <c r="E13" s="54"/>
      <c r="F13" s="53"/>
      <c r="G13" s="55"/>
      <c r="H13" s="53"/>
      <c r="I13" s="56"/>
      <c r="J13" s="56"/>
      <c r="K13" s="56"/>
      <c r="L13" s="57"/>
      <c r="M13" s="57"/>
      <c r="N13" s="57"/>
    </row>
    <row r="14" spans="1:14">
      <c r="A14" s="53"/>
      <c r="B14" s="53"/>
      <c r="C14" s="53"/>
      <c r="D14" s="53"/>
      <c r="E14" s="54"/>
      <c r="F14" s="53"/>
      <c r="G14" s="55"/>
      <c r="H14" s="53"/>
      <c r="I14" s="56"/>
      <c r="J14" s="56"/>
      <c r="K14" s="56"/>
      <c r="L14" s="57"/>
      <c r="M14" s="57"/>
      <c r="N14" s="57"/>
    </row>
    <row r="15" spans="1:14">
      <c r="A15" s="53"/>
      <c r="B15" s="53"/>
      <c r="C15" s="53"/>
      <c r="D15" s="53"/>
      <c r="E15" s="54"/>
      <c r="F15" s="53"/>
      <c r="G15" s="55"/>
      <c r="H15" s="53"/>
      <c r="I15" s="56"/>
      <c r="J15" s="56"/>
      <c r="K15" s="56"/>
      <c r="L15" s="57"/>
      <c r="M15" s="57"/>
      <c r="N15" s="57"/>
    </row>
    <row r="16" spans="1:14">
      <c r="A16" s="255"/>
      <c r="B16" s="255"/>
      <c r="C16" s="255"/>
      <c r="D16" s="255"/>
      <c r="E16" s="255"/>
      <c r="F16" s="255"/>
      <c r="G16" s="256"/>
      <c r="H16" s="53"/>
      <c r="I16" s="56"/>
      <c r="J16" s="257"/>
      <c r="K16" s="258"/>
      <c r="L16" s="258"/>
      <c r="M16" s="258"/>
      <c r="N16" s="259"/>
    </row>
    <row r="17" spans="1:14">
      <c r="A17" s="22"/>
      <c r="B17" s="13"/>
      <c r="C17" s="13"/>
      <c r="D17" s="13"/>
      <c r="E17" s="13"/>
      <c r="F17" s="244"/>
      <c r="G17" s="244"/>
      <c r="H17" s="13"/>
      <c r="I17" s="13"/>
      <c r="J17" s="13"/>
      <c r="K17" s="13"/>
      <c r="L17" s="13"/>
      <c r="M17" s="22"/>
      <c r="N17" s="22"/>
    </row>
    <row r="18" spans="1:14">
      <c r="A18" s="15" t="s">
        <v>112</v>
      </c>
      <c r="B18" s="15"/>
      <c r="C18" s="15"/>
      <c r="D18" s="15"/>
      <c r="E18" s="15"/>
      <c r="F18" s="74"/>
      <c r="G18" s="74"/>
      <c r="H18" s="15"/>
      <c r="I18" s="15"/>
      <c r="J18" s="15"/>
      <c r="K18" s="74"/>
      <c r="L18" s="15"/>
      <c r="M18" s="15"/>
      <c r="N18" s="15"/>
    </row>
    <row r="19" spans="1:14">
      <c r="A19" s="22"/>
      <c r="B19" s="13"/>
      <c r="C19" s="13"/>
      <c r="D19" s="13"/>
      <c r="E19" s="13"/>
      <c r="F19" s="244"/>
      <c r="G19" s="244"/>
      <c r="H19" s="13"/>
      <c r="I19" s="13"/>
      <c r="J19" s="13"/>
      <c r="K19" s="13"/>
      <c r="L19" s="13"/>
      <c r="M19" s="22"/>
      <c r="N19" s="22"/>
    </row>
    <row r="20" spans="1:14">
      <c r="A20" s="22"/>
      <c r="B20" s="13"/>
      <c r="C20" s="13"/>
      <c r="D20" s="13"/>
      <c r="E20" s="13"/>
      <c r="F20" s="244"/>
      <c r="G20" s="244"/>
      <c r="H20" s="13"/>
      <c r="I20" s="13"/>
      <c r="J20" s="13"/>
      <c r="K20" s="13"/>
      <c r="L20" s="13"/>
      <c r="M20" s="22"/>
      <c r="N20" s="22"/>
    </row>
    <row r="21" spans="1:14">
      <c r="A21" s="22"/>
      <c r="B21" s="13"/>
      <c r="C21" s="13"/>
      <c r="D21" s="13"/>
      <c r="E21" s="13"/>
      <c r="F21" s="244"/>
      <c r="G21" s="244"/>
      <c r="H21" s="13"/>
      <c r="I21" s="13"/>
      <c r="J21" s="13"/>
      <c r="K21" s="13"/>
      <c r="L21" s="13"/>
      <c r="M21" s="22"/>
      <c r="N21" s="22"/>
    </row>
    <row r="22" spans="1:14">
      <c r="A22" s="22"/>
      <c r="B22" s="13"/>
      <c r="C22" s="13"/>
      <c r="D22" s="13"/>
      <c r="E22" s="13"/>
      <c r="F22" s="244"/>
      <c r="G22" s="244"/>
      <c r="H22" s="13"/>
      <c r="I22" s="13"/>
      <c r="J22" s="13"/>
      <c r="K22" s="13"/>
      <c r="L22" s="13"/>
      <c r="M22" s="22"/>
      <c r="N22" s="22"/>
    </row>
    <row r="23" spans="1:14">
      <c r="A23" s="22"/>
      <c r="B23" s="13"/>
      <c r="C23" s="13"/>
      <c r="D23" s="13"/>
      <c r="E23" s="13"/>
      <c r="F23" s="244"/>
      <c r="G23" s="244"/>
      <c r="H23" s="13"/>
      <c r="I23" s="13"/>
      <c r="J23" s="13"/>
      <c r="K23" s="13"/>
      <c r="L23" s="13"/>
      <c r="M23" s="22"/>
      <c r="N23" s="22"/>
    </row>
    <row r="24" spans="1:14">
      <c r="A24" s="22"/>
      <c r="B24" s="13"/>
      <c r="C24" s="13"/>
      <c r="D24" s="13"/>
      <c r="E24" s="13"/>
      <c r="F24" s="244"/>
      <c r="G24" s="244"/>
      <c r="H24" s="13"/>
      <c r="I24" s="13"/>
      <c r="J24" s="13"/>
      <c r="K24" s="13"/>
      <c r="L24" s="13"/>
      <c r="M24" s="22"/>
      <c r="N24" s="22"/>
    </row>
    <row r="25" spans="1:14" hidden="1">
      <c r="A25" s="22"/>
      <c r="B25" s="13"/>
      <c r="C25" s="13"/>
      <c r="D25" s="13"/>
      <c r="E25" s="13"/>
      <c r="F25" s="244"/>
      <c r="G25" s="244"/>
      <c r="H25" s="13"/>
      <c r="I25" s="13"/>
      <c r="J25" s="13"/>
      <c r="K25" s="13"/>
      <c r="L25" s="13"/>
      <c r="M25" s="22"/>
      <c r="N25" s="22"/>
    </row>
    <row r="26" spans="1:14" hidden="1">
      <c r="A26" s="22"/>
      <c r="B26" s="13"/>
      <c r="C26" s="13"/>
      <c r="D26" s="13"/>
      <c r="E26" s="13"/>
      <c r="F26" s="244"/>
      <c r="G26" s="244"/>
      <c r="H26" s="13"/>
      <c r="I26" s="13"/>
      <c r="J26" s="13"/>
      <c r="K26" s="13"/>
      <c r="L26" s="13"/>
      <c r="M26" s="22"/>
      <c r="N26" s="22"/>
    </row>
    <row r="27" spans="1:14" hidden="1">
      <c r="A27" s="22"/>
      <c r="B27" s="13"/>
      <c r="C27" s="13"/>
      <c r="D27" s="13"/>
      <c r="E27" s="13"/>
      <c r="F27" s="244"/>
      <c r="G27" s="244"/>
      <c r="H27" s="13"/>
      <c r="I27" s="13"/>
      <c r="J27" s="13"/>
      <c r="K27" s="13"/>
      <c r="L27" s="13"/>
      <c r="M27" s="22"/>
      <c r="N27" s="22"/>
    </row>
    <row r="28" spans="1:14" hidden="1">
      <c r="A28" s="22"/>
      <c r="B28" s="13"/>
      <c r="C28" s="13"/>
      <c r="D28" s="13"/>
      <c r="E28" s="13"/>
      <c r="F28" s="244"/>
      <c r="G28" s="244"/>
      <c r="H28" s="13"/>
      <c r="I28" s="13"/>
      <c r="J28" s="13"/>
      <c r="K28" s="13"/>
      <c r="L28" s="13"/>
      <c r="M28" s="22"/>
      <c r="N28" s="22"/>
    </row>
  </sheetData>
  <mergeCells count="17">
    <mergeCell ref="A1:N1"/>
    <mergeCell ref="A2:N2"/>
    <mergeCell ref="A3:N3"/>
    <mergeCell ref="F17:G17"/>
    <mergeCell ref="F4:G4"/>
    <mergeCell ref="A16:G16"/>
    <mergeCell ref="J16:N16"/>
    <mergeCell ref="F19:G19"/>
    <mergeCell ref="F20:G20"/>
    <mergeCell ref="F21:G21"/>
    <mergeCell ref="F27:G27"/>
    <mergeCell ref="F28:G28"/>
    <mergeCell ref="F22:G22"/>
    <mergeCell ref="F23:G23"/>
    <mergeCell ref="F24:G24"/>
    <mergeCell ref="F25:G25"/>
    <mergeCell ref="F26:G26"/>
  </mergeCells>
  <pageMargins left="0.39370078740157483" right="0.31496062992125984" top="0.74803149606299213" bottom="0.74803149606299213" header="0.31496062992125984" footer="0.31496062992125984"/>
  <pageSetup paperSize="9" orientation="landscape" r:id="rId1"/>
  <headerFooter>
    <oddHeader>&amp;LZałącznik 10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L24"/>
  <sheetViews>
    <sheetView workbookViewId="0">
      <selection activeCell="A24" sqref="A24"/>
    </sheetView>
  </sheetViews>
  <sheetFormatPr defaultColWidth="0" defaultRowHeight="14.25" zeroHeight="1"/>
  <cols>
    <col min="1" max="1" width="10.7109375" style="9" customWidth="1"/>
    <col min="2" max="2" width="14.7109375" style="9" customWidth="1"/>
    <col min="3" max="4" width="11.5703125" style="9" customWidth="1"/>
    <col min="5" max="5" width="6.7109375" style="9" customWidth="1"/>
    <col min="6" max="6" width="11.42578125" style="9" customWidth="1"/>
    <col min="7" max="7" width="11.28515625" style="9" customWidth="1"/>
    <col min="8" max="8" width="12.28515625" style="10" customWidth="1"/>
    <col min="9" max="9" width="8.42578125" style="9" customWidth="1"/>
    <col min="10" max="10" width="7.28515625" style="11" customWidth="1"/>
    <col min="11" max="11" width="8" style="12" customWidth="1"/>
    <col min="12" max="12" width="8.28515625" style="9" customWidth="1"/>
    <col min="13" max="13" width="7.7109375" style="6" customWidth="1"/>
    <col min="14" max="14" width="7" style="6" customWidth="1"/>
    <col min="15" max="15" width="16.42578125" style="6" customWidth="1"/>
    <col min="16" max="16" width="9" style="6" customWidth="1"/>
    <col min="17" max="17" width="10.140625" style="6" customWidth="1"/>
    <col min="18" max="18" width="12.7109375" style="6" customWidth="1"/>
    <col min="19" max="19" width="10.28515625" style="6" customWidth="1"/>
    <col min="20" max="236" width="10.28515625" style="6" hidden="1" customWidth="1"/>
    <col min="237" max="237" width="12.7109375" style="6" hidden="1" customWidth="1"/>
    <col min="238" max="244" width="22.5703125" style="6" hidden="1" customWidth="1"/>
    <col min="245" max="245" width="12" style="6" hidden="1" customWidth="1"/>
    <col min="246" max="246" width="19.42578125" style="6" hidden="1" customWidth="1"/>
    <col min="247" max="16384" width="5.140625" style="6" hidden="1"/>
  </cols>
  <sheetData>
    <row r="1" spans="1:21" ht="18.75">
      <c r="A1" s="254" t="s">
        <v>104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102"/>
      <c r="T1" s="102"/>
      <c r="U1" s="102"/>
    </row>
    <row r="2" spans="1:21" ht="18.75">
      <c r="A2" s="254" t="s">
        <v>110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102"/>
      <c r="T2" s="102"/>
      <c r="U2" s="102"/>
    </row>
    <row r="3" spans="1:21" ht="18.75">
      <c r="A3" s="254" t="s">
        <v>105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102"/>
      <c r="T3" s="102"/>
      <c r="U3" s="102"/>
    </row>
    <row r="4" spans="1:21" ht="15">
      <c r="A4" s="263"/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32"/>
      <c r="T4" s="102"/>
      <c r="U4" s="102"/>
    </row>
    <row r="5" spans="1:21" s="7" customFormat="1" ht="46.9" customHeight="1">
      <c r="A5" s="73" t="s">
        <v>91</v>
      </c>
      <c r="B5" s="73" t="s">
        <v>31</v>
      </c>
      <c r="C5" s="73" t="s">
        <v>30</v>
      </c>
      <c r="D5" s="73" t="s">
        <v>90</v>
      </c>
      <c r="E5" s="73" t="s">
        <v>92</v>
      </c>
      <c r="F5" s="73" t="s">
        <v>93</v>
      </c>
      <c r="G5" s="73" t="s">
        <v>94</v>
      </c>
      <c r="H5" s="73" t="s">
        <v>95</v>
      </c>
      <c r="I5" s="73" t="s">
        <v>96</v>
      </c>
      <c r="J5" s="73" t="s">
        <v>97</v>
      </c>
      <c r="K5" s="73" t="s">
        <v>98</v>
      </c>
      <c r="L5" s="73" t="s">
        <v>99</v>
      </c>
      <c r="M5" s="73" t="s">
        <v>18</v>
      </c>
      <c r="N5" s="73" t="s">
        <v>97</v>
      </c>
      <c r="O5" s="73" t="s">
        <v>100</v>
      </c>
      <c r="P5" s="73" t="s">
        <v>101</v>
      </c>
      <c r="Q5" s="73" t="s">
        <v>102</v>
      </c>
      <c r="R5" s="73" t="s">
        <v>103</v>
      </c>
      <c r="S5" s="32"/>
      <c r="T5" s="103"/>
      <c r="U5" s="103"/>
    </row>
    <row r="6" spans="1:21" s="8" customFormat="1">
      <c r="A6" s="58"/>
      <c r="B6" s="58"/>
      <c r="C6" s="59"/>
      <c r="D6" s="58"/>
      <c r="E6" s="58"/>
      <c r="F6" s="60"/>
      <c r="G6" s="58"/>
      <c r="H6" s="61"/>
      <c r="I6" s="62"/>
      <c r="J6" s="63"/>
      <c r="K6" s="62"/>
      <c r="L6" s="62"/>
      <c r="M6" s="58"/>
      <c r="N6" s="58"/>
      <c r="O6" s="58"/>
      <c r="P6" s="58"/>
      <c r="Q6" s="58"/>
      <c r="R6" s="58"/>
      <c r="S6" s="32"/>
      <c r="T6" s="104"/>
      <c r="U6" s="104"/>
    </row>
    <row r="7" spans="1:21" s="8" customFormat="1">
      <c r="A7" s="58"/>
      <c r="B7" s="58"/>
      <c r="C7" s="59"/>
      <c r="D7" s="58"/>
      <c r="E7" s="58"/>
      <c r="F7" s="60"/>
      <c r="G7" s="58"/>
      <c r="H7" s="61"/>
      <c r="I7" s="62"/>
      <c r="J7" s="63"/>
      <c r="K7" s="62"/>
      <c r="L7" s="62"/>
      <c r="M7" s="58"/>
      <c r="N7" s="58"/>
      <c r="O7" s="58"/>
      <c r="P7" s="58"/>
      <c r="Q7" s="58"/>
      <c r="R7" s="58"/>
      <c r="S7" s="32"/>
      <c r="T7" s="104"/>
      <c r="U7" s="104"/>
    </row>
    <row r="8" spans="1:21" s="8" customFormat="1">
      <c r="A8" s="58"/>
      <c r="B8" s="58"/>
      <c r="C8" s="59"/>
      <c r="D8" s="58"/>
      <c r="E8" s="58"/>
      <c r="F8" s="60"/>
      <c r="G8" s="58"/>
      <c r="H8" s="61"/>
      <c r="I8" s="62"/>
      <c r="J8" s="63"/>
      <c r="K8" s="62"/>
      <c r="L8" s="62"/>
      <c r="M8" s="58"/>
      <c r="N8" s="58"/>
      <c r="O8" s="58"/>
      <c r="P8" s="58"/>
      <c r="Q8" s="58"/>
      <c r="R8" s="58"/>
      <c r="S8" s="32"/>
      <c r="T8" s="104"/>
      <c r="U8" s="104"/>
    </row>
    <row r="9" spans="1:21" s="8" customFormat="1">
      <c r="A9" s="58"/>
      <c r="B9" s="58"/>
      <c r="C9" s="59"/>
      <c r="D9" s="58"/>
      <c r="E9" s="58"/>
      <c r="F9" s="60"/>
      <c r="G9" s="58"/>
      <c r="H9" s="61"/>
      <c r="I9" s="62"/>
      <c r="J9" s="63"/>
      <c r="K9" s="62"/>
      <c r="L9" s="62"/>
      <c r="M9" s="58"/>
      <c r="N9" s="58"/>
      <c r="O9" s="58"/>
      <c r="P9" s="58"/>
      <c r="Q9" s="58"/>
      <c r="R9" s="58"/>
      <c r="S9" s="32"/>
      <c r="T9" s="104"/>
      <c r="U9" s="104"/>
    </row>
    <row r="10" spans="1:21" s="8" customFormat="1">
      <c r="A10" s="58"/>
      <c r="B10" s="58"/>
      <c r="C10" s="59"/>
      <c r="D10" s="58"/>
      <c r="E10" s="58"/>
      <c r="F10" s="60"/>
      <c r="G10" s="58"/>
      <c r="H10" s="61"/>
      <c r="I10" s="62"/>
      <c r="J10" s="63"/>
      <c r="K10" s="62"/>
      <c r="L10" s="62"/>
      <c r="M10" s="58"/>
      <c r="N10" s="58"/>
      <c r="O10" s="58"/>
      <c r="P10" s="58"/>
      <c r="Q10" s="58"/>
      <c r="R10" s="58"/>
      <c r="S10" s="32"/>
      <c r="T10" s="104"/>
      <c r="U10" s="104"/>
    </row>
    <row r="11" spans="1:21" s="8" customFormat="1">
      <c r="A11" s="58"/>
      <c r="B11" s="58"/>
      <c r="C11" s="59"/>
      <c r="D11" s="58"/>
      <c r="E11" s="58"/>
      <c r="F11" s="60"/>
      <c r="G11" s="58"/>
      <c r="H11" s="61"/>
      <c r="I11" s="62"/>
      <c r="J11" s="63"/>
      <c r="K11" s="62"/>
      <c r="L11" s="62"/>
      <c r="M11" s="58"/>
      <c r="N11" s="58"/>
      <c r="O11" s="58"/>
      <c r="P11" s="58"/>
      <c r="Q11" s="58"/>
      <c r="R11" s="58"/>
      <c r="S11" s="32"/>
      <c r="T11" s="104"/>
      <c r="U11" s="104"/>
    </row>
    <row r="12" spans="1:21" s="8" customFormat="1">
      <c r="A12" s="58"/>
      <c r="B12" s="58"/>
      <c r="C12" s="59"/>
      <c r="D12" s="58"/>
      <c r="E12" s="58"/>
      <c r="F12" s="60"/>
      <c r="G12" s="58"/>
      <c r="H12" s="61"/>
      <c r="I12" s="62"/>
      <c r="J12" s="63"/>
      <c r="K12" s="62"/>
      <c r="L12" s="62"/>
      <c r="M12" s="58"/>
      <c r="N12" s="58"/>
      <c r="O12" s="58"/>
      <c r="P12" s="58"/>
      <c r="Q12" s="58"/>
      <c r="R12" s="58"/>
      <c r="S12" s="32"/>
      <c r="T12" s="104"/>
      <c r="U12" s="104"/>
    </row>
    <row r="13" spans="1:21" s="8" customFormat="1">
      <c r="A13" s="58"/>
      <c r="B13" s="58"/>
      <c r="C13" s="59"/>
      <c r="D13" s="58"/>
      <c r="E13" s="58"/>
      <c r="F13" s="60"/>
      <c r="G13" s="58"/>
      <c r="H13" s="61"/>
      <c r="I13" s="62"/>
      <c r="J13" s="63"/>
      <c r="K13" s="62"/>
      <c r="L13" s="62"/>
      <c r="M13" s="58"/>
      <c r="N13" s="58"/>
      <c r="O13" s="58"/>
      <c r="P13" s="58"/>
      <c r="Q13" s="58"/>
      <c r="R13" s="58"/>
      <c r="S13" s="32"/>
      <c r="T13" s="104"/>
      <c r="U13" s="104"/>
    </row>
    <row r="14" spans="1:21" s="8" customFormat="1">
      <c r="A14" s="58"/>
      <c r="B14" s="58"/>
      <c r="C14" s="59"/>
      <c r="D14" s="58"/>
      <c r="E14" s="58"/>
      <c r="F14" s="60"/>
      <c r="G14" s="58"/>
      <c r="H14" s="61"/>
      <c r="I14" s="62"/>
      <c r="J14" s="63"/>
      <c r="K14" s="62"/>
      <c r="L14" s="62"/>
      <c r="M14" s="58"/>
      <c r="N14" s="58"/>
      <c r="O14" s="58"/>
      <c r="P14" s="58"/>
      <c r="Q14" s="58"/>
      <c r="R14" s="58"/>
      <c r="S14" s="32"/>
      <c r="T14" s="104"/>
      <c r="U14" s="104"/>
    </row>
    <row r="15" spans="1:21" s="8" customFormat="1">
      <c r="A15" s="58"/>
      <c r="B15" s="58"/>
      <c r="C15" s="59"/>
      <c r="D15" s="58"/>
      <c r="E15" s="58"/>
      <c r="F15" s="60"/>
      <c r="G15" s="58"/>
      <c r="H15" s="61"/>
      <c r="I15" s="62"/>
      <c r="J15" s="63"/>
      <c r="K15" s="62"/>
      <c r="L15" s="62"/>
      <c r="M15" s="58"/>
      <c r="N15" s="58"/>
      <c r="O15" s="58"/>
      <c r="P15" s="58"/>
      <c r="Q15" s="58"/>
      <c r="R15" s="58"/>
      <c r="S15" s="32"/>
      <c r="T15" s="104"/>
      <c r="U15" s="104"/>
    </row>
    <row r="16" spans="1:21" s="8" customFormat="1">
      <c r="A16" s="58"/>
      <c r="B16" s="58"/>
      <c r="C16" s="59"/>
      <c r="D16" s="58"/>
      <c r="E16" s="58"/>
      <c r="F16" s="60"/>
      <c r="G16" s="58"/>
      <c r="H16" s="61"/>
      <c r="I16" s="62"/>
      <c r="J16" s="63"/>
      <c r="K16" s="62"/>
      <c r="L16" s="62"/>
      <c r="M16" s="58"/>
      <c r="N16" s="58"/>
      <c r="O16" s="58"/>
      <c r="P16" s="58"/>
      <c r="Q16" s="58"/>
      <c r="R16" s="58"/>
      <c r="S16" s="32"/>
      <c r="T16" s="104"/>
      <c r="U16" s="104"/>
    </row>
    <row r="17" spans="1:18" s="8" customFormat="1">
      <c r="A17" s="58"/>
      <c r="B17" s="58"/>
      <c r="C17" s="59"/>
      <c r="D17" s="58"/>
      <c r="E17" s="58"/>
      <c r="F17" s="60"/>
      <c r="G17" s="58"/>
      <c r="H17" s="61"/>
      <c r="I17" s="62"/>
      <c r="J17" s="63"/>
      <c r="K17" s="62"/>
      <c r="L17" s="62"/>
      <c r="M17" s="58"/>
      <c r="N17" s="58"/>
      <c r="O17" s="58"/>
      <c r="P17" s="58"/>
      <c r="Q17" s="58"/>
      <c r="R17" s="58"/>
    </row>
    <row r="18" spans="1:18" s="8" customFormat="1">
      <c r="A18" s="58"/>
      <c r="B18" s="58"/>
      <c r="C18" s="59"/>
      <c r="D18" s="58"/>
      <c r="E18" s="58"/>
      <c r="F18" s="60"/>
      <c r="G18" s="58"/>
      <c r="H18" s="61"/>
      <c r="I18" s="62"/>
      <c r="J18" s="63"/>
      <c r="K18" s="62"/>
      <c r="L18" s="62"/>
      <c r="M18" s="58"/>
      <c r="N18" s="58"/>
      <c r="O18" s="58"/>
      <c r="P18" s="58"/>
      <c r="Q18" s="58"/>
      <c r="R18" s="58"/>
    </row>
    <row r="19" spans="1:18" s="8" customFormat="1">
      <c r="A19" s="58"/>
      <c r="B19" s="58"/>
      <c r="C19" s="59"/>
      <c r="D19" s="58"/>
      <c r="E19" s="58"/>
      <c r="F19" s="60"/>
      <c r="G19" s="58"/>
      <c r="H19" s="61"/>
      <c r="I19" s="62"/>
      <c r="J19" s="63"/>
      <c r="K19" s="62"/>
      <c r="L19" s="62"/>
      <c r="M19" s="58"/>
      <c r="N19" s="58"/>
      <c r="O19" s="58"/>
      <c r="P19" s="58"/>
      <c r="Q19" s="58"/>
      <c r="R19" s="58"/>
    </row>
    <row r="20" spans="1:18" s="8" customFormat="1" ht="15">
      <c r="A20" s="255"/>
      <c r="B20" s="255"/>
      <c r="C20" s="255"/>
      <c r="D20" s="255"/>
      <c r="E20" s="255"/>
      <c r="F20" s="255"/>
      <c r="G20" s="255"/>
      <c r="H20" s="256"/>
      <c r="I20" s="62"/>
      <c r="J20" s="63"/>
      <c r="K20" s="260"/>
      <c r="L20" s="261"/>
      <c r="M20" s="261"/>
      <c r="N20" s="261"/>
      <c r="O20" s="261"/>
      <c r="P20" s="261"/>
      <c r="Q20" s="261"/>
      <c r="R20" s="262"/>
    </row>
    <row r="21" spans="1:18" ht="15">
      <c r="A21" s="22"/>
      <c r="B21" s="13"/>
      <c r="C21" s="13"/>
      <c r="D21" s="13"/>
      <c r="E21" s="13"/>
      <c r="F21" s="244"/>
      <c r="G21" s="244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</row>
    <row r="22" spans="1:18" ht="15">
      <c r="A22" s="15" t="s">
        <v>111</v>
      </c>
      <c r="B22" s="15"/>
      <c r="C22" s="15"/>
      <c r="D22" s="15"/>
      <c r="E22" s="15"/>
      <c r="F22" s="74"/>
      <c r="G22" s="74"/>
      <c r="H22" s="15"/>
      <c r="I22" s="15"/>
      <c r="J22" s="15"/>
      <c r="K22" s="74"/>
      <c r="L22" s="15"/>
      <c r="M22" s="15"/>
      <c r="N22" s="15"/>
      <c r="O22" s="15"/>
      <c r="P22" s="15"/>
      <c r="Q22" s="15"/>
      <c r="R22" s="15"/>
    </row>
    <row r="23" spans="1:18" ht="15">
      <c r="A23" s="22"/>
      <c r="B23" s="13"/>
      <c r="C23" s="13"/>
      <c r="D23" s="13"/>
      <c r="E23" s="13"/>
      <c r="F23" s="244"/>
      <c r="G23" s="244"/>
      <c r="H23" s="13"/>
      <c r="I23" s="13"/>
      <c r="J23" s="13"/>
      <c r="K23" s="22"/>
      <c r="L23" s="13"/>
      <c r="M23" s="13"/>
      <c r="N23" s="13"/>
      <c r="O23" s="13"/>
      <c r="P23" s="13"/>
      <c r="Q23" s="13"/>
      <c r="R23" s="13"/>
    </row>
    <row r="24" spans="1:18" ht="15">
      <c r="A24" s="22"/>
      <c r="B24" s="13"/>
      <c r="C24" s="13"/>
      <c r="D24" s="13"/>
      <c r="E24" s="13"/>
      <c r="F24" s="244"/>
      <c r="G24" s="244"/>
      <c r="H24" s="13"/>
      <c r="I24" s="13"/>
      <c r="J24" s="13"/>
      <c r="K24" s="22"/>
      <c r="L24" s="13"/>
      <c r="M24" s="13"/>
      <c r="N24" s="13"/>
      <c r="O24" s="13"/>
      <c r="P24" s="13"/>
      <c r="Q24" s="13"/>
      <c r="R24" s="13"/>
    </row>
  </sheetData>
  <mergeCells count="9">
    <mergeCell ref="A1:R1"/>
    <mergeCell ref="A2:R2"/>
    <mergeCell ref="A3:R3"/>
    <mergeCell ref="F23:G23"/>
    <mergeCell ref="F24:G24"/>
    <mergeCell ref="K20:R20"/>
    <mergeCell ref="A4:R4"/>
    <mergeCell ref="A20:H20"/>
    <mergeCell ref="F21:G21"/>
  </mergeCells>
  <phoneticPr fontId="19" type="noConversion"/>
  <pageMargins left="0.39370078740157483" right="0.43307086614173229" top="0.74803149606299213" bottom="0.74803149606299213" header="0.31496062992125984" footer="0.31496062992125984"/>
  <pageSetup paperSize="9" scale="82" orientation="landscape" r:id="rId1"/>
  <headerFooter>
    <oddHeader>&amp;LZałącznik 11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B34AD-4B25-4870-84E7-CCB7B863012C}">
  <dimension ref="A1:XFC99"/>
  <sheetViews>
    <sheetView topLeftCell="A2" workbookViewId="0"/>
  </sheetViews>
  <sheetFormatPr defaultColWidth="0" defaultRowHeight="15" customHeight="1" zeroHeight="1" outlineLevelRow="1"/>
  <cols>
    <col min="1" max="1" width="0.85546875" customWidth="1"/>
    <col min="2" max="2" width="2.85546875" customWidth="1"/>
    <col min="3" max="3" width="5.7109375" customWidth="1"/>
    <col min="4" max="4" width="10.5703125" customWidth="1"/>
    <col min="5" max="5" width="16" customWidth="1"/>
    <col min="6" max="6" width="10.85546875" customWidth="1"/>
    <col min="7" max="7" width="8.7109375" customWidth="1"/>
    <col min="8" max="8" width="8.85546875" customWidth="1"/>
    <col min="9" max="9" width="9.28515625" customWidth="1"/>
    <col min="10" max="10" width="9" customWidth="1"/>
    <col min="11" max="11" width="10.28515625" customWidth="1"/>
    <col min="12" max="12" width="0.85546875" customWidth="1"/>
    <col min="13" max="13" width="1" style="13" customWidth="1"/>
    <col min="14" max="16383" width="9.140625" hidden="1"/>
    <col min="16384" max="16384" width="2" hidden="1" customWidth="1"/>
  </cols>
  <sheetData>
    <row r="1" spans="1:12" hidden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5.75">
      <c r="A2" s="13"/>
      <c r="B2" s="48"/>
      <c r="C2" s="48"/>
      <c r="D2" s="48"/>
      <c r="E2" s="48"/>
      <c r="F2" s="48"/>
      <c r="G2" s="48"/>
      <c r="H2" s="48"/>
      <c r="I2" s="48"/>
      <c r="J2" s="86" t="s">
        <v>120</v>
      </c>
      <c r="K2" s="87"/>
      <c r="L2" s="13"/>
    </row>
    <row r="3" spans="1:12">
      <c r="A3" s="13"/>
      <c r="B3" s="48"/>
      <c r="C3" s="48"/>
      <c r="D3" s="48"/>
      <c r="E3" s="48"/>
      <c r="F3" s="48"/>
      <c r="G3" s="48"/>
      <c r="H3" s="48"/>
      <c r="I3" s="48"/>
      <c r="J3" s="48"/>
      <c r="K3" s="48"/>
      <c r="L3" s="13"/>
    </row>
    <row r="4" spans="1:12">
      <c r="A4" s="13"/>
      <c r="B4" s="167" t="s">
        <v>168</v>
      </c>
      <c r="C4" s="168"/>
      <c r="D4" s="168"/>
      <c r="E4" s="168"/>
      <c r="F4" s="169"/>
      <c r="G4" s="170"/>
      <c r="H4" s="171"/>
      <c r="I4" s="171"/>
      <c r="J4" s="171"/>
      <c r="K4" s="172"/>
      <c r="L4" s="13"/>
    </row>
    <row r="5" spans="1:12">
      <c r="A5" s="13"/>
      <c r="B5" s="167" t="s">
        <v>167</v>
      </c>
      <c r="C5" s="168"/>
      <c r="D5" s="168"/>
      <c r="E5" s="168"/>
      <c r="F5" s="169"/>
      <c r="G5" s="170"/>
      <c r="H5" s="171"/>
      <c r="I5" s="171"/>
      <c r="J5" s="171"/>
      <c r="K5" s="172"/>
      <c r="L5" s="13"/>
    </row>
    <row r="6" spans="1:12">
      <c r="A6" s="13"/>
      <c r="B6" s="167" t="s">
        <v>169</v>
      </c>
      <c r="C6" s="168"/>
      <c r="D6" s="168"/>
      <c r="E6" s="168"/>
      <c r="F6" s="169"/>
      <c r="G6" s="170"/>
      <c r="H6" s="171"/>
      <c r="I6" s="171"/>
      <c r="J6" s="171"/>
      <c r="K6" s="172"/>
      <c r="L6" s="13"/>
    </row>
    <row r="7" spans="1:12">
      <c r="A7" s="13"/>
      <c r="B7" s="173" t="s">
        <v>124</v>
      </c>
      <c r="C7" s="174"/>
      <c r="D7" s="174"/>
      <c r="E7" s="174"/>
      <c r="F7" s="175"/>
      <c r="G7" s="170"/>
      <c r="H7" s="171"/>
      <c r="I7" s="171"/>
      <c r="J7" s="171"/>
      <c r="K7" s="172"/>
      <c r="L7" s="13"/>
    </row>
    <row r="8" spans="1:12">
      <c r="A8" s="13"/>
      <c r="B8" s="167" t="s">
        <v>165</v>
      </c>
      <c r="C8" s="168"/>
      <c r="D8" s="168"/>
      <c r="E8" s="168"/>
      <c r="F8" s="168"/>
      <c r="G8" s="170"/>
      <c r="H8" s="171"/>
      <c r="I8" s="171"/>
      <c r="J8" s="171"/>
      <c r="K8" s="172"/>
      <c r="L8" s="13"/>
    </row>
    <row r="9" spans="1:12">
      <c r="A9" s="13"/>
      <c r="B9" s="173" t="s">
        <v>166</v>
      </c>
      <c r="C9" s="174"/>
      <c r="D9" s="174"/>
      <c r="E9" s="174"/>
      <c r="F9" s="175"/>
      <c r="G9" s="176"/>
      <c r="H9" s="177"/>
      <c r="I9" s="177"/>
      <c r="J9" s="177"/>
      <c r="K9" s="178"/>
      <c r="L9" s="13"/>
    </row>
    <row r="10" spans="1:12">
      <c r="A10" s="13"/>
      <c r="B10" s="48"/>
      <c r="C10" s="48"/>
      <c r="D10" s="48"/>
      <c r="E10" s="48"/>
      <c r="F10" s="81"/>
      <c r="G10" s="81"/>
      <c r="H10" s="81"/>
      <c r="I10" s="81"/>
      <c r="J10" s="81"/>
      <c r="K10" s="81"/>
      <c r="L10" s="13"/>
    </row>
    <row r="11" spans="1:12">
      <c r="A11" s="13"/>
      <c r="B11" s="48"/>
      <c r="C11" s="48"/>
      <c r="D11" s="48"/>
      <c r="E11" s="48"/>
      <c r="F11" s="81"/>
      <c r="G11" s="81"/>
      <c r="H11" s="81"/>
      <c r="I11" s="81"/>
      <c r="J11" s="81"/>
      <c r="K11" s="81"/>
      <c r="L11" s="13"/>
    </row>
    <row r="12" spans="1:12" ht="21">
      <c r="A12" s="17"/>
      <c r="B12" s="120" t="s">
        <v>73</v>
      </c>
      <c r="C12" s="120"/>
      <c r="D12" s="120"/>
      <c r="E12" s="120"/>
      <c r="F12" s="120"/>
      <c r="G12" s="120"/>
      <c r="H12" s="120"/>
      <c r="I12" s="120"/>
      <c r="J12" s="120"/>
      <c r="K12" s="120"/>
      <c r="L12" s="17"/>
    </row>
    <row r="13" spans="1:12" ht="21">
      <c r="A13" s="17"/>
      <c r="B13" s="120" t="s">
        <v>74</v>
      </c>
      <c r="C13" s="120"/>
      <c r="D13" s="120"/>
      <c r="E13" s="120"/>
      <c r="F13" s="120"/>
      <c r="G13" s="120"/>
      <c r="H13" s="120"/>
      <c r="I13" s="120"/>
      <c r="J13" s="120"/>
      <c r="K13" s="120"/>
      <c r="L13" s="17"/>
    </row>
    <row r="14" spans="1:12">
      <c r="A14" s="13"/>
      <c r="B14" s="121" t="s">
        <v>115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3"/>
    </row>
    <row r="15" spans="1:12" ht="21">
      <c r="A15" s="13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13"/>
    </row>
    <row r="16" spans="1:1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pans="2:11" s="13" customFormat="1">
      <c r="B17" s="122" t="s">
        <v>127</v>
      </c>
      <c r="C17" s="122"/>
      <c r="D17" s="122"/>
      <c r="E17" s="122"/>
      <c r="F17" s="122"/>
      <c r="G17" s="122"/>
      <c r="H17" s="122"/>
      <c r="I17" s="122"/>
      <c r="J17" s="122"/>
      <c r="K17" s="122"/>
    </row>
    <row r="18" spans="2:11" s="75" customFormat="1" hidden="1">
      <c r="B18" s="76" t="s">
        <v>116</v>
      </c>
    </row>
    <row r="19" spans="2:11" s="13" customFormat="1" ht="11.25" customHeight="1">
      <c r="B19" s="72"/>
      <c r="E19" s="18"/>
    </row>
    <row r="20" spans="2:11" s="13" customFormat="1" ht="29.1" customHeight="1">
      <c r="B20" s="72" t="b">
        <v>0</v>
      </c>
      <c r="C20" s="123" t="s">
        <v>128</v>
      </c>
      <c r="D20" s="124"/>
      <c r="E20" s="124"/>
      <c r="F20" s="124"/>
      <c r="G20" s="124"/>
      <c r="H20" s="124"/>
      <c r="I20" s="124"/>
      <c r="J20" s="124"/>
      <c r="K20" s="124"/>
    </row>
    <row r="21" spans="2:11" s="13" customFormat="1" ht="29.1" customHeight="1" outlineLevel="1">
      <c r="B21" s="72" t="b">
        <v>0</v>
      </c>
      <c r="C21" s="123" t="s">
        <v>157</v>
      </c>
      <c r="D21" s="124"/>
      <c r="E21" s="124"/>
      <c r="F21" s="124"/>
      <c r="G21" s="124"/>
      <c r="H21" s="124"/>
      <c r="I21" s="124"/>
      <c r="J21" s="124"/>
      <c r="K21" s="124"/>
    </row>
    <row r="22" spans="2:11" s="13" customFormat="1" outlineLevel="1">
      <c r="B22" s="72"/>
      <c r="C22" s="181"/>
      <c r="D22" s="181"/>
      <c r="E22" s="181"/>
      <c r="F22" s="181"/>
      <c r="G22" s="181"/>
      <c r="H22" s="181"/>
      <c r="I22" s="181"/>
      <c r="J22" s="181"/>
      <c r="K22" s="181"/>
    </row>
    <row r="23" spans="2:11" s="13" customFormat="1" outlineLevel="1">
      <c r="B23" s="72"/>
      <c r="C23" s="182"/>
      <c r="D23" s="182"/>
      <c r="E23" s="182"/>
      <c r="F23" s="182"/>
      <c r="G23" s="182"/>
      <c r="H23" s="182"/>
      <c r="I23" s="182"/>
      <c r="J23" s="182"/>
      <c r="K23" s="182"/>
    </row>
    <row r="24" spans="2:11" s="13" customFormat="1" outlineLevel="1">
      <c r="B24" s="72"/>
      <c r="C24" s="182"/>
      <c r="D24" s="182"/>
      <c r="E24" s="182"/>
      <c r="F24" s="182"/>
      <c r="G24" s="182"/>
      <c r="H24" s="182"/>
      <c r="I24" s="182"/>
      <c r="J24" s="182"/>
      <c r="K24" s="182"/>
    </row>
    <row r="25" spans="2:11" s="13" customFormat="1" ht="20.100000000000001" customHeight="1">
      <c r="B25" s="72" t="b">
        <v>0</v>
      </c>
      <c r="C25" s="183" t="s">
        <v>158</v>
      </c>
      <c r="D25" s="184"/>
      <c r="E25" s="184"/>
      <c r="F25" s="184"/>
      <c r="G25" s="184"/>
      <c r="H25" s="184"/>
      <c r="I25" s="184"/>
      <c r="J25" s="184"/>
      <c r="K25" s="184"/>
    </row>
    <row r="26" spans="2:11" s="13" customFormat="1" ht="20.100000000000001" customHeight="1">
      <c r="B26" s="72" t="b">
        <v>0</v>
      </c>
      <c r="C26" s="123" t="s">
        <v>159</v>
      </c>
      <c r="D26" s="123"/>
      <c r="E26" s="123"/>
      <c r="F26" s="123"/>
      <c r="G26" s="123"/>
      <c r="H26" s="123"/>
      <c r="I26" s="123"/>
      <c r="J26" s="123"/>
      <c r="K26" s="123"/>
    </row>
    <row r="27" spans="2:11" s="13" customFormat="1" ht="20.100000000000001" customHeight="1">
      <c r="B27" s="72" t="b">
        <v>0</v>
      </c>
      <c r="C27" s="123" t="s">
        <v>160</v>
      </c>
      <c r="D27" s="124"/>
      <c r="E27" s="124"/>
      <c r="F27" s="124"/>
      <c r="G27" s="124"/>
      <c r="H27" s="124"/>
      <c r="I27" s="124"/>
      <c r="J27" s="124"/>
      <c r="K27" s="124"/>
    </row>
    <row r="28" spans="2:11" s="13" customFormat="1">
      <c r="B28" s="72"/>
      <c r="C28" s="185"/>
      <c r="D28" s="185"/>
      <c r="E28" s="185"/>
      <c r="F28" s="185"/>
      <c r="G28" s="185"/>
      <c r="H28" s="185"/>
      <c r="I28" s="185"/>
      <c r="J28" s="185"/>
      <c r="K28" s="185"/>
    </row>
    <row r="29" spans="2:11" s="13" customFormat="1">
      <c r="B29" s="72"/>
      <c r="C29" s="186"/>
      <c r="D29" s="186"/>
      <c r="E29" s="186"/>
      <c r="F29" s="186"/>
      <c r="G29" s="186"/>
      <c r="H29" s="186"/>
      <c r="I29" s="186"/>
      <c r="J29" s="186"/>
      <c r="K29" s="186"/>
    </row>
    <row r="30" spans="2:11" s="13" customFormat="1">
      <c r="B30" s="72"/>
      <c r="E30" s="18"/>
    </row>
    <row r="31" spans="2:11" s="13" customFormat="1">
      <c r="B31" s="132" t="s">
        <v>131</v>
      </c>
      <c r="C31" s="132"/>
      <c r="D31" s="132"/>
      <c r="E31" s="132"/>
      <c r="F31" s="132"/>
      <c r="G31" s="132"/>
      <c r="H31" s="132"/>
      <c r="I31" s="132"/>
      <c r="J31" s="132"/>
      <c r="K31" s="132"/>
    </row>
    <row r="32" spans="2:11" s="13" customFormat="1" ht="9.75" customHeight="1">
      <c r="B32" s="72"/>
      <c r="E32" s="18"/>
    </row>
    <row r="33" spans="2:11" s="13" customFormat="1">
      <c r="B33" s="72" t="b">
        <v>0</v>
      </c>
      <c r="C33" s="124" t="s">
        <v>132</v>
      </c>
      <c r="D33" s="124"/>
      <c r="E33" s="124"/>
      <c r="F33" s="124"/>
      <c r="G33" s="124"/>
      <c r="H33" s="124"/>
      <c r="I33" s="124"/>
      <c r="J33" s="124"/>
      <c r="K33" s="124"/>
    </row>
    <row r="34" spans="2:11" s="13" customFormat="1" ht="13.5" customHeight="1">
      <c r="B34" s="72"/>
      <c r="C34" s="134" t="s">
        <v>133</v>
      </c>
      <c r="D34" s="143"/>
      <c r="E34" s="143"/>
      <c r="F34" s="143"/>
      <c r="G34" s="143"/>
      <c r="H34" s="143"/>
      <c r="I34" s="143"/>
      <c r="J34" s="143"/>
      <c r="K34" s="143"/>
    </row>
    <row r="35" spans="2:11" s="13" customFormat="1" ht="13.5" customHeight="1">
      <c r="B35" s="72"/>
      <c r="C35" s="134"/>
      <c r="D35" s="143"/>
      <c r="E35" s="143"/>
      <c r="F35" s="143"/>
      <c r="G35" s="143"/>
      <c r="H35" s="143"/>
      <c r="I35" s="143"/>
      <c r="J35" s="143"/>
      <c r="K35" s="143"/>
    </row>
    <row r="36" spans="2:11" s="13" customFormat="1" ht="13.5" customHeight="1">
      <c r="B36" s="72"/>
      <c r="C36" s="134"/>
      <c r="D36" s="143"/>
      <c r="E36" s="143"/>
      <c r="F36" s="143"/>
      <c r="G36" s="143"/>
      <c r="H36" s="143"/>
      <c r="I36" s="143"/>
      <c r="J36" s="143"/>
      <c r="K36" s="143"/>
    </row>
    <row r="37" spans="2:11" s="13" customFormat="1" ht="13.5" customHeight="1">
      <c r="B37" s="72"/>
      <c r="C37" s="134"/>
      <c r="D37" s="143"/>
      <c r="E37" s="143"/>
      <c r="F37" s="143"/>
      <c r="G37" s="143"/>
      <c r="H37" s="143"/>
      <c r="I37" s="143"/>
      <c r="J37" s="143"/>
      <c r="K37" s="143"/>
    </row>
    <row r="38" spans="2:11" s="13" customFormat="1" ht="13.5" customHeight="1">
      <c r="B38" s="72"/>
      <c r="C38" s="143"/>
      <c r="D38" s="143"/>
      <c r="E38" s="143"/>
      <c r="F38" s="143"/>
      <c r="G38" s="143"/>
      <c r="H38" s="143"/>
      <c r="I38" s="143"/>
      <c r="J38" s="143"/>
      <c r="K38" s="143"/>
    </row>
    <row r="39" spans="2:11" s="13" customFormat="1">
      <c r="C39" s="48"/>
      <c r="D39" s="48"/>
      <c r="E39" s="47"/>
      <c r="F39" s="48"/>
      <c r="G39" s="48"/>
      <c r="H39" s="48"/>
      <c r="I39" s="48"/>
      <c r="J39" s="48"/>
      <c r="K39" s="48"/>
    </row>
    <row r="40" spans="2:11" s="18" customFormat="1" ht="20.100000000000001" customHeight="1">
      <c r="C40" s="125" t="s">
        <v>134</v>
      </c>
      <c r="D40" s="126"/>
      <c r="E40" s="126"/>
      <c r="F40" s="127"/>
      <c r="G40" s="179"/>
      <c r="H40" s="180"/>
      <c r="I40" s="80"/>
      <c r="J40" s="80"/>
      <c r="K40" s="80"/>
    </row>
    <row r="41" spans="2:11" s="18" customFormat="1" ht="20.100000000000001" customHeight="1">
      <c r="C41" s="125" t="s">
        <v>135</v>
      </c>
      <c r="D41" s="126"/>
      <c r="E41" s="126"/>
      <c r="F41" s="127"/>
      <c r="G41" s="179"/>
      <c r="H41" s="180"/>
      <c r="I41" s="80"/>
      <c r="J41" s="80"/>
      <c r="K41" s="80"/>
    </row>
    <row r="42" spans="2:11" s="18" customFormat="1" ht="29.1" customHeight="1">
      <c r="C42" s="135" t="s">
        <v>136</v>
      </c>
      <c r="D42" s="136"/>
      <c r="E42" s="136"/>
      <c r="F42" s="136"/>
      <c r="G42" s="187"/>
      <c r="H42" s="140"/>
      <c r="I42" s="140"/>
      <c r="J42" s="140"/>
      <c r="K42" s="141"/>
    </row>
    <row r="43" spans="2:11" s="18" customFormat="1" ht="20.100000000000001" customHeight="1">
      <c r="C43" s="125" t="s">
        <v>137</v>
      </c>
      <c r="D43" s="126"/>
      <c r="E43" s="126"/>
      <c r="F43" s="127"/>
      <c r="G43" s="140"/>
      <c r="H43" s="140"/>
      <c r="I43" s="140"/>
      <c r="J43" s="140"/>
      <c r="K43" s="141"/>
    </row>
    <row r="44" spans="2:11" s="18" customFormat="1" ht="20.100000000000001" customHeight="1">
      <c r="C44" s="125" t="s">
        <v>161</v>
      </c>
      <c r="D44" s="126"/>
      <c r="E44" s="126"/>
      <c r="F44" s="127"/>
      <c r="G44" s="140"/>
      <c r="H44" s="140"/>
      <c r="I44" s="140"/>
      <c r="J44" s="140"/>
      <c r="K44" s="141"/>
    </row>
    <row r="45" spans="2:11" s="18" customFormat="1" ht="20.100000000000001" customHeight="1">
      <c r="C45" s="125" t="s">
        <v>139</v>
      </c>
      <c r="D45" s="126"/>
      <c r="E45" s="126"/>
      <c r="F45" s="127"/>
      <c r="G45" s="140"/>
      <c r="H45" s="140"/>
      <c r="I45" s="140"/>
      <c r="J45" s="140"/>
      <c r="K45" s="141"/>
    </row>
    <row r="46" spans="2:11" s="18" customFormat="1" ht="20.100000000000001" customHeight="1">
      <c r="C46" s="125" t="s">
        <v>140</v>
      </c>
      <c r="D46" s="126"/>
      <c r="E46" s="126"/>
      <c r="F46" s="127"/>
      <c r="G46" s="140"/>
      <c r="H46" s="140"/>
      <c r="I46" s="140"/>
      <c r="J46" s="140"/>
      <c r="K46" s="141"/>
    </row>
    <row r="47" spans="2:11" s="13" customFormat="1">
      <c r="C47" s="142" t="s">
        <v>67</v>
      </c>
      <c r="D47" s="142"/>
      <c r="E47" s="142"/>
      <c r="F47" s="142"/>
      <c r="G47" s="142"/>
      <c r="H47" s="142"/>
      <c r="I47" s="142"/>
      <c r="J47" s="142"/>
      <c r="K47" s="142"/>
    </row>
    <row r="48" spans="2:11" s="13" customFormat="1">
      <c r="C48" s="82" t="s">
        <v>141</v>
      </c>
      <c r="D48" s="48"/>
      <c r="E48" s="48"/>
      <c r="F48" s="48"/>
      <c r="G48" s="48"/>
      <c r="H48" s="48"/>
      <c r="I48" s="48"/>
      <c r="J48" s="48"/>
      <c r="K48" s="48"/>
    </row>
    <row r="49" spans="2:11" s="13" customFormat="1">
      <c r="C49" s="143" t="s">
        <v>68</v>
      </c>
      <c r="D49" s="143"/>
      <c r="E49" s="143"/>
      <c r="F49" s="143"/>
      <c r="G49" s="143"/>
      <c r="H49" s="143"/>
      <c r="I49" s="143"/>
      <c r="J49" s="143"/>
      <c r="K49" s="143"/>
    </row>
    <row r="50" spans="2:11" s="13" customFormat="1">
      <c r="C50" s="188" t="s">
        <v>170</v>
      </c>
      <c r="D50" s="188"/>
      <c r="E50" s="188"/>
      <c r="F50" s="188"/>
      <c r="G50" s="188"/>
      <c r="H50" s="188"/>
      <c r="I50" s="188"/>
      <c r="J50" s="188"/>
      <c r="K50" s="188"/>
    </row>
    <row r="51" spans="2:11" s="13" customFormat="1"/>
    <row r="52" spans="2:11" s="13" customFormat="1" hidden="1">
      <c r="F52" s="15"/>
      <c r="G52" s="15"/>
      <c r="H52" s="15"/>
      <c r="I52" s="15"/>
      <c r="J52" s="15"/>
      <c r="K52" s="15"/>
    </row>
    <row r="53" spans="2:11" s="13" customFormat="1" hidden="1">
      <c r="F53" s="15"/>
      <c r="G53" s="15"/>
      <c r="H53" s="15"/>
      <c r="I53" s="15"/>
      <c r="J53" s="15"/>
      <c r="K53" s="15"/>
    </row>
    <row r="54" spans="2:11" s="13" customFormat="1" hidden="1"/>
    <row r="55" spans="2:11" s="13" customFormat="1" hidden="1">
      <c r="B55" s="72"/>
    </row>
    <row r="56" spans="2:11" s="13" customFormat="1" hidden="1">
      <c r="B56" s="72"/>
    </row>
    <row r="57" spans="2:11" s="13" customFormat="1">
      <c r="B57" s="72" t="b">
        <v>0</v>
      </c>
      <c r="C57" s="123" t="s">
        <v>143</v>
      </c>
      <c r="D57" s="124"/>
      <c r="E57" s="124"/>
      <c r="F57" s="124"/>
      <c r="G57" s="124"/>
      <c r="H57" s="124"/>
      <c r="I57" s="124"/>
      <c r="J57" s="124"/>
      <c r="K57" s="124"/>
    </row>
    <row r="58" spans="2:11" s="13" customFormat="1">
      <c r="B58" s="72"/>
      <c r="C58" s="124"/>
      <c r="D58" s="124"/>
      <c r="E58" s="124"/>
      <c r="F58" s="124"/>
      <c r="G58" s="124"/>
      <c r="H58" s="124"/>
      <c r="I58" s="124"/>
      <c r="J58" s="124"/>
      <c r="K58" s="124"/>
    </row>
    <row r="59" spans="2:11" s="13" customFormat="1">
      <c r="B59" s="72"/>
      <c r="C59" s="48"/>
      <c r="D59" s="48"/>
      <c r="E59" s="48"/>
      <c r="F59" s="48"/>
      <c r="G59" s="48"/>
      <c r="H59" s="48"/>
      <c r="I59" s="48"/>
      <c r="J59" s="48"/>
      <c r="K59" s="48"/>
    </row>
    <row r="60" spans="2:11" s="18" customFormat="1" ht="29.1" customHeight="1">
      <c r="C60" s="125" t="s">
        <v>144</v>
      </c>
      <c r="D60" s="126"/>
      <c r="E60" s="126"/>
      <c r="F60" s="127"/>
      <c r="G60" s="179"/>
      <c r="H60" s="180"/>
      <c r="I60" s="88"/>
      <c r="J60" s="88"/>
      <c r="K60" s="88"/>
    </row>
    <row r="61" spans="2:11" s="18" customFormat="1" ht="29.1" customHeight="1">
      <c r="C61" s="145" t="s">
        <v>145</v>
      </c>
      <c r="D61" s="146"/>
      <c r="E61" s="146"/>
      <c r="F61" s="146"/>
      <c r="G61" s="189"/>
      <c r="H61" s="189"/>
      <c r="I61" s="189"/>
      <c r="J61" s="189"/>
      <c r="K61" s="190"/>
    </row>
    <row r="62" spans="2:11" s="18" customFormat="1" ht="29.1" customHeight="1">
      <c r="C62" s="145" t="s">
        <v>146</v>
      </c>
      <c r="D62" s="145"/>
      <c r="E62" s="145"/>
      <c r="F62" s="145"/>
      <c r="G62" s="191"/>
      <c r="H62" s="191"/>
      <c r="I62" s="191"/>
      <c r="J62" s="191"/>
      <c r="K62" s="192"/>
    </row>
    <row r="63" spans="2:11" s="18" customFormat="1" ht="29.1" customHeight="1">
      <c r="C63" s="145" t="s">
        <v>147</v>
      </c>
      <c r="D63" s="145"/>
      <c r="E63" s="145"/>
      <c r="F63" s="145"/>
      <c r="G63" s="191"/>
      <c r="H63" s="191"/>
      <c r="I63" s="191"/>
      <c r="J63" s="191"/>
      <c r="K63" s="192"/>
    </row>
    <row r="64" spans="2:11" s="13" customFormat="1">
      <c r="C64" s="142" t="s">
        <v>148</v>
      </c>
      <c r="D64" s="142"/>
      <c r="E64" s="142"/>
      <c r="F64" s="142"/>
      <c r="G64" s="142"/>
      <c r="H64" s="142"/>
      <c r="I64" s="142"/>
      <c r="J64" s="142"/>
      <c r="K64" s="142"/>
    </row>
    <row r="65" spans="2:11" s="13" customFormat="1">
      <c r="C65" s="143" t="s">
        <v>149</v>
      </c>
      <c r="D65" s="143"/>
      <c r="E65" s="143"/>
      <c r="F65" s="143"/>
      <c r="G65" s="143"/>
      <c r="H65" s="143"/>
      <c r="I65" s="143"/>
      <c r="J65" s="143"/>
      <c r="K65" s="143"/>
    </row>
    <row r="66" spans="2:11" s="13" customFormat="1">
      <c r="C66" s="150"/>
      <c r="D66" s="150"/>
      <c r="E66" s="150"/>
      <c r="F66" s="150"/>
      <c r="G66" s="150"/>
      <c r="H66" s="150"/>
      <c r="I66" s="150"/>
      <c r="J66" s="150"/>
      <c r="K66" s="150"/>
    </row>
    <row r="67" spans="2:11" s="13" customFormat="1">
      <c r="E67" s="22"/>
    </row>
    <row r="68" spans="2:11" s="13" customFormat="1">
      <c r="E68" s="22"/>
    </row>
    <row r="69" spans="2:11" s="13" customFormat="1">
      <c r="B69" s="151" t="s">
        <v>150</v>
      </c>
      <c r="C69" s="151"/>
      <c r="D69" s="151"/>
      <c r="E69" s="151"/>
      <c r="F69" s="151"/>
      <c r="G69" s="151"/>
      <c r="H69" s="151"/>
      <c r="I69" s="151"/>
      <c r="J69" s="151"/>
      <c r="K69" s="151"/>
    </row>
    <row r="70" spans="2:11" s="13" customFormat="1" ht="6" customHeight="1">
      <c r="B70" s="89"/>
      <c r="C70" s="48"/>
      <c r="D70" s="48"/>
      <c r="E70" s="48"/>
      <c r="F70" s="48"/>
      <c r="G70" s="48"/>
      <c r="H70" s="48"/>
      <c r="I70" s="48"/>
      <c r="J70" s="48"/>
      <c r="K70" s="48"/>
    </row>
    <row r="71" spans="2:11" s="13" customFormat="1">
      <c r="B71" s="48"/>
      <c r="C71" s="84" t="s">
        <v>151</v>
      </c>
      <c r="D71" s="84"/>
      <c r="E71" s="48"/>
      <c r="F71" s="48"/>
      <c r="G71" s="48"/>
      <c r="H71" s="48"/>
      <c r="I71" s="48"/>
      <c r="J71" s="48"/>
      <c r="K71" s="48"/>
    </row>
    <row r="72" spans="2:11" s="13" customFormat="1" ht="6.75" customHeight="1">
      <c r="B72" s="48"/>
      <c r="C72" s="84"/>
      <c r="D72" s="84"/>
      <c r="E72" s="48"/>
      <c r="F72" s="48"/>
      <c r="G72" s="48"/>
      <c r="H72" s="48"/>
      <c r="I72" s="48"/>
      <c r="J72" s="48"/>
      <c r="K72" s="48"/>
    </row>
    <row r="73" spans="2:11" s="13" customFormat="1">
      <c r="B73" s="48"/>
      <c r="C73" s="84"/>
      <c r="D73" s="85" t="s">
        <v>9</v>
      </c>
      <c r="E73" s="90">
        <f>F60+SUMIF(G41,"PLN",G40)</f>
        <v>0</v>
      </c>
      <c r="F73" s="48"/>
      <c r="G73" s="48"/>
      <c r="H73" s="48"/>
      <c r="I73" s="48"/>
      <c r="J73" s="48"/>
      <c r="K73" s="48"/>
    </row>
    <row r="74" spans="2:11" s="13" customFormat="1">
      <c r="B74" s="48"/>
      <c r="C74" s="84"/>
      <c r="D74" s="85" t="s">
        <v>10</v>
      </c>
      <c r="E74" s="90">
        <f>SUMIF(G41,"EUR",G40)</f>
        <v>0</v>
      </c>
      <c r="F74" s="48"/>
      <c r="G74" s="48"/>
      <c r="H74" s="48"/>
      <c r="I74" s="48"/>
      <c r="J74" s="48"/>
      <c r="K74" s="48"/>
    </row>
    <row r="75" spans="2:11" s="13" customFormat="1">
      <c r="B75" s="48"/>
      <c r="C75" s="84"/>
      <c r="D75" s="84"/>
      <c r="E75" s="48"/>
      <c r="F75" s="48"/>
      <c r="G75" s="48"/>
      <c r="H75" s="48"/>
      <c r="I75" s="48"/>
      <c r="J75" s="48"/>
      <c r="K75" s="48"/>
    </row>
    <row r="76" spans="2:11" s="13" customFormat="1">
      <c r="B76" s="48"/>
      <c r="C76" s="84"/>
      <c r="D76" s="84"/>
      <c r="E76" s="48"/>
      <c r="F76" s="48"/>
      <c r="G76" s="48"/>
      <c r="H76" s="48"/>
      <c r="I76" s="48"/>
      <c r="J76" s="48"/>
      <c r="K76" s="48"/>
    </row>
    <row r="77" spans="2:11" s="13" customFormat="1">
      <c r="B77" s="91" t="s">
        <v>12</v>
      </c>
      <c r="C77" s="48"/>
      <c r="D77" s="91"/>
      <c r="E77" s="48"/>
      <c r="F77" s="48"/>
      <c r="G77" s="48"/>
      <c r="H77" s="48"/>
      <c r="I77" s="48"/>
      <c r="J77" s="48"/>
      <c r="K77" s="48"/>
    </row>
    <row r="78" spans="2:11" s="13" customFormat="1">
      <c r="B78" s="91" t="s">
        <v>11</v>
      </c>
      <c r="C78" s="48"/>
      <c r="D78" s="91"/>
      <c r="E78" s="48"/>
      <c r="F78" s="48"/>
      <c r="G78" s="48"/>
      <c r="H78" s="48"/>
      <c r="I78" s="48"/>
      <c r="J78" s="48"/>
      <c r="K78" s="48"/>
    </row>
    <row r="79" spans="2:11" s="13" customFormat="1">
      <c r="B79" s="82" t="s">
        <v>117</v>
      </c>
      <c r="C79" s="91"/>
      <c r="D79" s="91"/>
      <c r="E79" s="48"/>
      <c r="F79" s="48"/>
      <c r="G79" s="48"/>
      <c r="H79" s="48"/>
      <c r="I79" s="48"/>
      <c r="J79" s="48"/>
      <c r="K79" s="48"/>
    </row>
    <row r="80" spans="2:11" s="13" customFormat="1">
      <c r="B80" s="48"/>
      <c r="C80" s="91"/>
      <c r="D80" s="91"/>
      <c r="E80" s="48"/>
      <c r="F80" s="48"/>
      <c r="G80" s="48"/>
      <c r="H80" s="48"/>
      <c r="I80" s="48"/>
      <c r="J80" s="48"/>
      <c r="K80" s="48"/>
    </row>
    <row r="81" spans="2:11" s="13" customFormat="1">
      <c r="B81" s="48"/>
      <c r="C81" s="91"/>
      <c r="D81" s="91"/>
      <c r="E81" s="48"/>
      <c r="F81" s="48"/>
      <c r="G81" s="48"/>
      <c r="H81" s="48"/>
      <c r="I81" s="48"/>
      <c r="J81" s="48"/>
      <c r="K81" s="48"/>
    </row>
    <row r="82" spans="2:11" s="13" customFormat="1">
      <c r="B82" s="48"/>
      <c r="C82" s="91"/>
      <c r="D82" s="91"/>
      <c r="E82" s="48"/>
      <c r="F82" s="48"/>
      <c r="G82" s="48"/>
      <c r="H82" s="48"/>
      <c r="I82" s="48"/>
      <c r="J82" s="48"/>
      <c r="K82" s="48"/>
    </row>
    <row r="83" spans="2:11" s="13" customFormat="1">
      <c r="B83" s="48"/>
      <c r="C83" s="91"/>
      <c r="D83" s="91"/>
      <c r="E83" s="48"/>
      <c r="F83" s="48"/>
      <c r="G83" s="48"/>
      <c r="H83" s="48"/>
      <c r="I83" s="48"/>
      <c r="J83" s="48"/>
      <c r="K83" s="48"/>
    </row>
    <row r="84" spans="2:11" s="13" customFormat="1">
      <c r="B84" s="48"/>
      <c r="C84" s="92"/>
      <c r="D84" s="92"/>
      <c r="E84" s="48"/>
      <c r="F84" s="48"/>
      <c r="G84" s="48"/>
      <c r="H84" s="48"/>
      <c r="I84" s="48"/>
      <c r="J84" s="48"/>
      <c r="K84" s="48"/>
    </row>
    <row r="85" spans="2:11" s="13" customFormat="1">
      <c r="B85" s="166" t="s">
        <v>47</v>
      </c>
      <c r="C85" s="166"/>
      <c r="D85" s="166"/>
      <c r="E85" s="166"/>
      <c r="F85" s="166"/>
      <c r="G85" s="166"/>
      <c r="H85" s="166"/>
      <c r="I85" s="166"/>
      <c r="J85" s="166"/>
      <c r="K85" s="166"/>
    </row>
    <row r="86" spans="2:11" s="13" customFormat="1">
      <c r="B86" s="166" t="s">
        <v>152</v>
      </c>
      <c r="C86" s="166"/>
      <c r="D86" s="166"/>
      <c r="E86" s="166"/>
      <c r="F86" s="166"/>
      <c r="G86" s="166"/>
      <c r="H86" s="166"/>
      <c r="I86" s="166"/>
      <c r="J86" s="166"/>
      <c r="K86" s="166"/>
    </row>
    <row r="87" spans="2:11" s="13" customFormat="1">
      <c r="B87" s="48"/>
      <c r="C87" s="48"/>
      <c r="D87" s="48"/>
      <c r="E87" s="48"/>
      <c r="F87" s="48"/>
      <c r="G87" s="48"/>
      <c r="H87" s="48"/>
      <c r="I87" s="48"/>
      <c r="J87" s="48"/>
      <c r="K87" s="48"/>
    </row>
    <row r="88" spans="2:11" s="13" customFormat="1">
      <c r="B88" s="152" t="s">
        <v>153</v>
      </c>
      <c r="C88" s="153"/>
      <c r="D88" s="153"/>
      <c r="E88" s="153"/>
      <c r="F88" s="153"/>
      <c r="G88" s="154" t="s">
        <v>154</v>
      </c>
      <c r="H88" s="155"/>
      <c r="I88" s="155"/>
      <c r="J88" s="155"/>
      <c r="K88" s="156"/>
    </row>
    <row r="89" spans="2:11" s="13" customFormat="1">
      <c r="B89" s="153"/>
      <c r="C89" s="153"/>
      <c r="D89" s="153"/>
      <c r="E89" s="153"/>
      <c r="F89" s="153"/>
      <c r="G89" s="157"/>
      <c r="H89" s="158"/>
      <c r="I89" s="158"/>
      <c r="J89" s="158"/>
      <c r="K89" s="159"/>
    </row>
    <row r="90" spans="2:11" s="13" customFormat="1">
      <c r="B90" s="153"/>
      <c r="C90" s="153"/>
      <c r="D90" s="153"/>
      <c r="E90" s="153"/>
      <c r="F90" s="153"/>
      <c r="G90" s="157"/>
      <c r="H90" s="158"/>
      <c r="I90" s="158"/>
      <c r="J90" s="158"/>
      <c r="K90" s="159"/>
    </row>
    <row r="91" spans="2:11" s="13" customFormat="1">
      <c r="B91" s="153"/>
      <c r="C91" s="153"/>
      <c r="D91" s="153"/>
      <c r="E91" s="153"/>
      <c r="F91" s="153"/>
      <c r="G91" s="157"/>
      <c r="H91" s="158"/>
      <c r="I91" s="158"/>
      <c r="J91" s="158"/>
      <c r="K91" s="159"/>
    </row>
    <row r="92" spans="2:11" s="13" customFormat="1">
      <c r="B92" s="153"/>
      <c r="C92" s="153"/>
      <c r="D92" s="153"/>
      <c r="E92" s="153"/>
      <c r="F92" s="153"/>
      <c r="G92" s="160"/>
      <c r="H92" s="161"/>
      <c r="I92" s="161"/>
      <c r="J92" s="161"/>
      <c r="K92" s="162"/>
    </row>
    <row r="93" spans="2:11" s="13" customFormat="1">
      <c r="B93" s="152" t="s">
        <v>155</v>
      </c>
      <c r="C93" s="153"/>
      <c r="D93" s="153"/>
      <c r="E93" s="153"/>
      <c r="F93" s="153"/>
      <c r="G93" s="154" t="s">
        <v>156</v>
      </c>
      <c r="H93" s="155"/>
      <c r="I93" s="155"/>
      <c r="J93" s="155"/>
      <c r="K93" s="156"/>
    </row>
    <row r="94" spans="2:11" s="13" customFormat="1">
      <c r="B94" s="153"/>
      <c r="C94" s="153"/>
      <c r="D94" s="153"/>
      <c r="E94" s="153"/>
      <c r="F94" s="153"/>
      <c r="G94" s="157"/>
      <c r="H94" s="158"/>
      <c r="I94" s="158"/>
      <c r="J94" s="158"/>
      <c r="K94" s="159"/>
    </row>
    <row r="95" spans="2:11" s="13" customFormat="1">
      <c r="B95" s="153"/>
      <c r="C95" s="153"/>
      <c r="D95" s="153"/>
      <c r="E95" s="153"/>
      <c r="F95" s="153"/>
      <c r="G95" s="157"/>
      <c r="H95" s="158"/>
      <c r="I95" s="158"/>
      <c r="J95" s="158"/>
      <c r="K95" s="159"/>
    </row>
    <row r="96" spans="2:11" s="13" customFormat="1">
      <c r="B96" s="153"/>
      <c r="C96" s="153"/>
      <c r="D96" s="153"/>
      <c r="E96" s="153"/>
      <c r="F96" s="153"/>
      <c r="G96" s="157"/>
      <c r="H96" s="158"/>
      <c r="I96" s="158"/>
      <c r="J96" s="158"/>
      <c r="K96" s="159"/>
    </row>
    <row r="97" spans="2:11" s="13" customFormat="1">
      <c r="B97" s="153"/>
      <c r="C97" s="153"/>
      <c r="D97" s="153"/>
      <c r="E97" s="153"/>
      <c r="F97" s="153"/>
      <c r="G97" s="160"/>
      <c r="H97" s="161"/>
      <c r="I97" s="161"/>
      <c r="J97" s="161"/>
      <c r="K97" s="162"/>
    </row>
    <row r="98" spans="2:11" s="13" customFormat="1">
      <c r="B98" s="163" t="s">
        <v>66</v>
      </c>
      <c r="C98" s="163"/>
      <c r="D98" s="163"/>
      <c r="E98" s="163"/>
      <c r="F98" s="163"/>
      <c r="G98" s="163"/>
      <c r="H98" s="163"/>
      <c r="I98" s="163"/>
      <c r="J98" s="163"/>
      <c r="K98" s="163"/>
    </row>
    <row r="99" spans="2:11" s="13" customFormat="1">
      <c r="B99" s="134" t="s">
        <v>162</v>
      </c>
      <c r="C99" s="134"/>
      <c r="D99" s="134"/>
      <c r="E99" s="134"/>
      <c r="F99" s="134"/>
      <c r="G99" s="134"/>
      <c r="H99" s="134"/>
      <c r="I99" s="134"/>
      <c r="J99" s="134"/>
      <c r="K99" s="134"/>
    </row>
  </sheetData>
  <mergeCells count="67">
    <mergeCell ref="B99:K99"/>
    <mergeCell ref="C64:K64"/>
    <mergeCell ref="C65:K65"/>
    <mergeCell ref="C66:K66"/>
    <mergeCell ref="B69:K69"/>
    <mergeCell ref="B85:K85"/>
    <mergeCell ref="B86:K86"/>
    <mergeCell ref="B88:F92"/>
    <mergeCell ref="G88:K92"/>
    <mergeCell ref="B93:F97"/>
    <mergeCell ref="G93:K97"/>
    <mergeCell ref="B98:K98"/>
    <mergeCell ref="C61:F61"/>
    <mergeCell ref="G61:K61"/>
    <mergeCell ref="C62:F62"/>
    <mergeCell ref="G62:K62"/>
    <mergeCell ref="C63:F63"/>
    <mergeCell ref="G63:K63"/>
    <mergeCell ref="C47:K47"/>
    <mergeCell ref="C49:K49"/>
    <mergeCell ref="C50:K50"/>
    <mergeCell ref="C57:K58"/>
    <mergeCell ref="C60:F60"/>
    <mergeCell ref="G60:H60"/>
    <mergeCell ref="C44:F44"/>
    <mergeCell ref="G44:K44"/>
    <mergeCell ref="C45:F45"/>
    <mergeCell ref="G45:K45"/>
    <mergeCell ref="C46:F46"/>
    <mergeCell ref="G46:K46"/>
    <mergeCell ref="C41:F41"/>
    <mergeCell ref="G41:H41"/>
    <mergeCell ref="C42:F42"/>
    <mergeCell ref="G42:K42"/>
    <mergeCell ref="C43:F43"/>
    <mergeCell ref="G43:K43"/>
    <mergeCell ref="C40:F40"/>
    <mergeCell ref="G40:H40"/>
    <mergeCell ref="C22:K22"/>
    <mergeCell ref="C23:K23"/>
    <mergeCell ref="C24:K24"/>
    <mergeCell ref="C25:K25"/>
    <mergeCell ref="C26:K26"/>
    <mergeCell ref="C27:K27"/>
    <mergeCell ref="C28:K28"/>
    <mergeCell ref="C29:K29"/>
    <mergeCell ref="B31:K31"/>
    <mergeCell ref="C33:K33"/>
    <mergeCell ref="C34:K38"/>
    <mergeCell ref="C21:K21"/>
    <mergeCell ref="B7:F7"/>
    <mergeCell ref="G7:K7"/>
    <mergeCell ref="B8:F8"/>
    <mergeCell ref="G8:K8"/>
    <mergeCell ref="B9:F9"/>
    <mergeCell ref="G9:K9"/>
    <mergeCell ref="B12:K12"/>
    <mergeCell ref="B13:K13"/>
    <mergeCell ref="B14:K14"/>
    <mergeCell ref="B17:K17"/>
    <mergeCell ref="C20:K20"/>
    <mergeCell ref="B4:F4"/>
    <mergeCell ref="G4:K4"/>
    <mergeCell ref="B5:F5"/>
    <mergeCell ref="G5:K5"/>
    <mergeCell ref="B6:F6"/>
    <mergeCell ref="G6:K6"/>
  </mergeCells>
  <conditionalFormatting sqref="C20">
    <cfRule type="expression" dxfId="36" priority="7">
      <formula>$B$20=TRUE</formula>
    </cfRule>
  </conditionalFormatting>
  <conditionalFormatting sqref="C21">
    <cfRule type="expression" dxfId="35" priority="6">
      <formula>$B$21=TRUE</formula>
    </cfRule>
  </conditionalFormatting>
  <conditionalFormatting sqref="C25">
    <cfRule type="expression" dxfId="34" priority="5">
      <formula>$B$25=TRUE</formula>
    </cfRule>
  </conditionalFormatting>
  <conditionalFormatting sqref="C26">
    <cfRule type="expression" dxfId="33" priority="4">
      <formula>$B$26=TRUE</formula>
    </cfRule>
  </conditionalFormatting>
  <conditionalFormatting sqref="C27">
    <cfRule type="expression" dxfId="32" priority="3">
      <formula>$B$27=TRUE</formula>
    </cfRule>
  </conditionalFormatting>
  <conditionalFormatting sqref="C33">
    <cfRule type="expression" dxfId="31" priority="2">
      <formula>$B$33=TRUE</formula>
    </cfRule>
  </conditionalFormatting>
  <conditionalFormatting sqref="C57">
    <cfRule type="expression" dxfId="30" priority="1">
      <formula>$B$57=TRUE</formula>
    </cfRule>
  </conditionalFormatting>
  <dataValidations count="1">
    <dataValidation type="list" allowBlank="1" errorTitle="Błędna waluta" error="Wybierz walutę z listy" sqref="G41" xr:uid="{6C263F31-13CA-4727-B5F7-1476C04D0622}">
      <formula1>"PLN, EUR"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&amp;LZałącznik 1</oddHeader>
    <oddFooter>&amp;R
&amp;P z &amp;N</oddFooter>
    <firstHeader>&amp;LZałącznik 2</firstHeader>
  </headerFooter>
  <rowBreaks count="1" manualBreakCount="1">
    <brk id="50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711" r:id="rId4" name="Check Box 7">
              <controlPr defaultSize="0" autoFill="0" autoLine="0" autoPict="0">
                <anchor moveWithCells="1">
                  <from>
                    <xdr:col>0</xdr:col>
                    <xdr:colOff>47625</xdr:colOff>
                    <xdr:row>55</xdr:row>
                    <xdr:rowOff>180975</xdr:rowOff>
                  </from>
                  <to>
                    <xdr:col>2</xdr:col>
                    <xdr:colOff>28575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5" r:id="rId5" name="Check Box 1">
              <controlPr defaultSize="0" autoFill="0" autoLine="0" autoPict="0">
                <anchor moveWithCells="1">
                  <from>
                    <xdr:col>0</xdr:col>
                    <xdr:colOff>47625</xdr:colOff>
                    <xdr:row>19</xdr:row>
                    <xdr:rowOff>371475</xdr:rowOff>
                  </from>
                  <to>
                    <xdr:col>2</xdr:col>
                    <xdr:colOff>28575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10" r:id="rId6" name="Check Box 6">
              <controlPr defaultSize="0" autoFill="0" autoLine="0" autoPict="0">
                <anchor moveWithCells="1">
                  <from>
                    <xdr:col>0</xdr:col>
                    <xdr:colOff>47625</xdr:colOff>
                    <xdr:row>19</xdr:row>
                    <xdr:rowOff>0</xdr:rowOff>
                  </from>
                  <to>
                    <xdr:col>2</xdr:col>
                    <xdr:colOff>28575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6" r:id="rId7" name="Check Box 2">
              <controlPr defaultSize="0" autoFill="0" autoLine="0" autoPict="0">
                <anchor moveWithCells="1">
                  <from>
                    <xdr:col>0</xdr:col>
                    <xdr:colOff>47625</xdr:colOff>
                    <xdr:row>23</xdr:row>
                    <xdr:rowOff>180975</xdr:rowOff>
                  </from>
                  <to>
                    <xdr:col>2</xdr:col>
                    <xdr:colOff>28575</xdr:colOff>
                    <xdr:row>24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7" r:id="rId8" name="Check Box 3">
              <controlPr defaultSize="0" autoFill="0" autoLine="0" autoPict="0">
                <anchor moveWithCells="1">
                  <from>
                    <xdr:col>0</xdr:col>
                    <xdr:colOff>47625</xdr:colOff>
                    <xdr:row>24</xdr:row>
                    <xdr:rowOff>381000</xdr:rowOff>
                  </from>
                  <to>
                    <xdr:col>2</xdr:col>
                    <xdr:colOff>28575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8" r:id="rId9" name="Check Box 4">
              <controlPr defaultSize="0" autoFill="0" autoLine="0" autoPict="0">
                <anchor moveWithCells="1">
                  <from>
                    <xdr:col>0</xdr:col>
                    <xdr:colOff>47625</xdr:colOff>
                    <xdr:row>25</xdr:row>
                    <xdr:rowOff>381000</xdr:rowOff>
                  </from>
                  <to>
                    <xdr:col>2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9" r:id="rId10" name="Check Box 5">
              <controlPr defaultSize="0" autoFill="0" autoLine="0" autoPict="0">
                <anchor moveWithCells="1">
                  <from>
                    <xdr:col>0</xdr:col>
                    <xdr:colOff>47625</xdr:colOff>
                    <xdr:row>31</xdr:row>
                    <xdr:rowOff>180975</xdr:rowOff>
                  </from>
                  <to>
                    <xdr:col>2</xdr:col>
                    <xdr:colOff>28575</xdr:colOff>
                    <xdr:row>33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3B1E7-25EA-41A8-9AC5-C39D959633E9}">
  <dimension ref="A1:XFC98"/>
  <sheetViews>
    <sheetView topLeftCell="A2" workbookViewId="0"/>
  </sheetViews>
  <sheetFormatPr defaultColWidth="0" defaultRowHeight="15" customHeight="1" zeroHeight="1"/>
  <cols>
    <col min="1" max="1" width="0.85546875" customWidth="1"/>
    <col min="2" max="2" width="2.85546875" customWidth="1"/>
    <col min="3" max="3" width="5.7109375" customWidth="1"/>
    <col min="4" max="4" width="10.5703125" customWidth="1"/>
    <col min="5" max="5" width="16" customWidth="1"/>
    <col min="6" max="6" width="10.85546875" customWidth="1"/>
    <col min="7" max="7" width="8.7109375" customWidth="1"/>
    <col min="8" max="8" width="8.85546875" customWidth="1"/>
    <col min="9" max="9" width="9.28515625" customWidth="1"/>
    <col min="10" max="10" width="9" customWidth="1"/>
    <col min="11" max="11" width="10.28515625" customWidth="1"/>
    <col min="12" max="12" width="0.85546875" customWidth="1"/>
    <col min="13" max="13" width="1" style="13" customWidth="1"/>
    <col min="14" max="16383" width="9.140625" hidden="1"/>
    <col min="16384" max="16384" width="2" hidden="1" customWidth="1"/>
  </cols>
  <sheetData>
    <row r="1" spans="1:12" hidden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5.75">
      <c r="A2" s="13"/>
      <c r="B2" s="13"/>
      <c r="C2" s="13"/>
      <c r="D2" s="13"/>
      <c r="E2" s="13"/>
      <c r="F2" s="13"/>
      <c r="G2" s="13"/>
      <c r="H2" s="13"/>
      <c r="I2" s="13"/>
      <c r="J2" s="86" t="s">
        <v>120</v>
      </c>
      <c r="K2" s="68"/>
      <c r="L2" s="13"/>
    </row>
    <row r="3" spans="1:12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>
      <c r="A4" s="13"/>
      <c r="B4" s="167" t="s">
        <v>121</v>
      </c>
      <c r="C4" s="168"/>
      <c r="D4" s="168"/>
      <c r="E4" s="168"/>
      <c r="F4" s="169"/>
      <c r="G4" s="193"/>
      <c r="H4" s="194"/>
      <c r="I4" s="194"/>
      <c r="J4" s="194"/>
      <c r="K4" s="195"/>
      <c r="L4" s="13"/>
    </row>
    <row r="5" spans="1:12">
      <c r="A5" s="13"/>
      <c r="B5" s="167" t="s">
        <v>122</v>
      </c>
      <c r="C5" s="168"/>
      <c r="D5" s="168"/>
      <c r="E5" s="168"/>
      <c r="F5" s="169"/>
      <c r="G5" s="193"/>
      <c r="H5" s="194"/>
      <c r="I5" s="194"/>
      <c r="J5" s="194"/>
      <c r="K5" s="195"/>
      <c r="L5" s="13"/>
    </row>
    <row r="6" spans="1:12">
      <c r="A6" s="13"/>
      <c r="B6" s="167" t="s">
        <v>123</v>
      </c>
      <c r="C6" s="168"/>
      <c r="D6" s="168"/>
      <c r="E6" s="168"/>
      <c r="F6" s="169"/>
      <c r="G6" s="193"/>
      <c r="H6" s="194"/>
      <c r="I6" s="194"/>
      <c r="J6" s="194"/>
      <c r="K6" s="195"/>
      <c r="L6" s="13"/>
    </row>
    <row r="7" spans="1:12">
      <c r="A7" s="13"/>
      <c r="B7" s="173" t="s">
        <v>124</v>
      </c>
      <c r="C7" s="174"/>
      <c r="D7" s="174"/>
      <c r="E7" s="174"/>
      <c r="F7" s="175"/>
      <c r="G7" s="193"/>
      <c r="H7" s="194"/>
      <c r="I7" s="194"/>
      <c r="J7" s="194"/>
      <c r="K7" s="195"/>
      <c r="L7" s="13"/>
    </row>
    <row r="8" spans="1:12">
      <c r="A8" s="13"/>
      <c r="B8" s="167" t="s">
        <v>125</v>
      </c>
      <c r="C8" s="168"/>
      <c r="D8" s="168"/>
      <c r="E8" s="168"/>
      <c r="F8" s="168"/>
      <c r="G8" s="193"/>
      <c r="H8" s="194"/>
      <c r="I8" s="194"/>
      <c r="J8" s="194"/>
      <c r="K8" s="195"/>
      <c r="L8" s="13"/>
    </row>
    <row r="9" spans="1:12">
      <c r="A9" s="13"/>
      <c r="B9" s="173" t="s">
        <v>126</v>
      </c>
      <c r="C9" s="174"/>
      <c r="D9" s="174"/>
      <c r="E9" s="174"/>
      <c r="F9" s="175"/>
      <c r="G9" s="198"/>
      <c r="H9" s="199"/>
      <c r="I9" s="199"/>
      <c r="J9" s="199"/>
      <c r="K9" s="200"/>
      <c r="L9" s="13"/>
    </row>
    <row r="10" spans="1:12">
      <c r="A10" s="13"/>
      <c r="B10" s="13"/>
      <c r="C10" s="13"/>
      <c r="D10" s="13"/>
      <c r="E10" s="13"/>
      <c r="F10" s="15"/>
      <c r="G10" s="15"/>
      <c r="H10" s="15"/>
      <c r="I10" s="15"/>
      <c r="J10" s="15"/>
      <c r="K10" s="15"/>
      <c r="L10" s="13"/>
    </row>
    <row r="11" spans="1:12">
      <c r="A11" s="13"/>
      <c r="B11" s="13"/>
      <c r="C11" s="13"/>
      <c r="D11" s="13"/>
      <c r="E11" s="13"/>
      <c r="F11" s="15"/>
      <c r="G11" s="15"/>
      <c r="H11" s="15"/>
      <c r="I11" s="15"/>
      <c r="J11" s="15"/>
      <c r="K11" s="15"/>
      <c r="L11" s="13"/>
    </row>
    <row r="12" spans="1:12" ht="21">
      <c r="A12" s="17"/>
      <c r="B12" s="119" t="s">
        <v>73</v>
      </c>
      <c r="C12" s="119"/>
      <c r="D12" s="119"/>
      <c r="E12" s="119"/>
      <c r="F12" s="119"/>
      <c r="G12" s="119"/>
      <c r="H12" s="119"/>
      <c r="I12" s="119"/>
      <c r="J12" s="119"/>
      <c r="K12" s="119"/>
      <c r="L12" s="17"/>
    </row>
    <row r="13" spans="1:12" ht="21">
      <c r="A13" s="17"/>
      <c r="B13" s="119" t="s">
        <v>74</v>
      </c>
      <c r="C13" s="119"/>
      <c r="D13" s="119"/>
      <c r="E13" s="119"/>
      <c r="F13" s="119"/>
      <c r="G13" s="119"/>
      <c r="H13" s="119"/>
      <c r="I13" s="119"/>
      <c r="J13" s="119"/>
      <c r="K13" s="119"/>
      <c r="L13" s="17"/>
    </row>
    <row r="14" spans="1:12">
      <c r="A14" s="13"/>
      <c r="B14" s="121" t="s">
        <v>115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3"/>
    </row>
    <row r="15" spans="1:12" ht="21">
      <c r="A15" s="13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13"/>
    </row>
    <row r="16" spans="1:12">
      <c r="A16" s="1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13"/>
    </row>
    <row r="17" spans="2:11" s="13" customFormat="1">
      <c r="B17" s="122" t="s">
        <v>127</v>
      </c>
      <c r="C17" s="122"/>
      <c r="D17" s="122"/>
      <c r="E17" s="122"/>
      <c r="F17" s="122"/>
      <c r="G17" s="122"/>
      <c r="H17" s="122"/>
      <c r="I17" s="122"/>
      <c r="J17" s="122"/>
      <c r="K17" s="122"/>
    </row>
    <row r="18" spans="2:11" s="75" customFormat="1" hidden="1">
      <c r="B18" s="76" t="s">
        <v>116</v>
      </c>
    </row>
    <row r="19" spans="2:11" s="13" customFormat="1" ht="11.25" customHeight="1">
      <c r="B19" s="72"/>
      <c r="E19" s="18"/>
    </row>
    <row r="20" spans="2:11" s="13" customFormat="1" ht="29.1" customHeight="1">
      <c r="B20" s="72" t="b">
        <v>0</v>
      </c>
      <c r="C20" s="123" t="s">
        <v>128</v>
      </c>
      <c r="D20" s="124"/>
      <c r="E20" s="124"/>
      <c r="F20" s="124"/>
      <c r="G20" s="124"/>
      <c r="H20" s="124"/>
      <c r="I20" s="124"/>
      <c r="J20" s="124"/>
      <c r="K20" s="124"/>
    </row>
    <row r="21" spans="2:11" s="13" customFormat="1" ht="29.1" customHeight="1">
      <c r="B21" s="72" t="b">
        <v>0</v>
      </c>
      <c r="C21" s="196" t="s">
        <v>118</v>
      </c>
      <c r="D21" s="197"/>
      <c r="E21" s="197"/>
      <c r="F21" s="197"/>
      <c r="G21" s="197"/>
      <c r="H21" s="197"/>
      <c r="I21" s="197"/>
      <c r="J21" s="197"/>
      <c r="K21" s="197"/>
    </row>
    <row r="22" spans="2:11" s="13" customFormat="1">
      <c r="B22" s="72"/>
      <c r="C22" s="185"/>
      <c r="D22" s="185"/>
      <c r="E22" s="185"/>
      <c r="F22" s="185"/>
      <c r="G22" s="185"/>
      <c r="H22" s="185"/>
      <c r="I22" s="185"/>
      <c r="J22" s="185"/>
      <c r="K22" s="185"/>
    </row>
    <row r="23" spans="2:11" s="13" customFormat="1">
      <c r="B23" s="72"/>
      <c r="C23" s="186"/>
      <c r="D23" s="186"/>
      <c r="E23" s="186"/>
      <c r="F23" s="186"/>
      <c r="G23" s="186"/>
      <c r="H23" s="186"/>
      <c r="I23" s="186"/>
      <c r="J23" s="186"/>
      <c r="K23" s="186"/>
    </row>
    <row r="24" spans="2:11" s="13" customFormat="1">
      <c r="B24" s="72"/>
      <c r="C24" s="186"/>
      <c r="D24" s="186"/>
      <c r="E24" s="186"/>
      <c r="F24" s="186"/>
      <c r="G24" s="186"/>
      <c r="H24" s="186"/>
      <c r="I24" s="186"/>
      <c r="J24" s="186"/>
      <c r="K24" s="186"/>
    </row>
    <row r="25" spans="2:11" s="13" customFormat="1" ht="29.1" customHeight="1">
      <c r="B25" s="72" t="b">
        <v>0</v>
      </c>
      <c r="C25" s="183" t="s">
        <v>129</v>
      </c>
      <c r="D25" s="184"/>
      <c r="E25" s="184"/>
      <c r="F25" s="184"/>
      <c r="G25" s="184"/>
      <c r="H25" s="184"/>
      <c r="I25" s="184"/>
      <c r="J25" s="184"/>
      <c r="K25" s="184"/>
    </row>
    <row r="26" spans="2:11" s="13" customFormat="1" ht="29.1" customHeight="1">
      <c r="B26" s="72" t="b">
        <v>0</v>
      </c>
      <c r="C26" s="123" t="s">
        <v>130</v>
      </c>
      <c r="D26" s="123"/>
      <c r="E26" s="123"/>
      <c r="F26" s="123"/>
      <c r="G26" s="123"/>
      <c r="H26" s="123"/>
      <c r="I26" s="123"/>
      <c r="J26" s="123"/>
      <c r="K26" s="123"/>
    </row>
    <row r="27" spans="2:11" s="13" customFormat="1" ht="29.1" customHeight="1">
      <c r="B27" s="72" t="b">
        <v>0</v>
      </c>
      <c r="C27" s="196" t="s">
        <v>119</v>
      </c>
      <c r="D27" s="197"/>
      <c r="E27" s="197"/>
      <c r="F27" s="197"/>
      <c r="G27" s="197"/>
      <c r="H27" s="197"/>
      <c r="I27" s="197"/>
      <c r="J27" s="197"/>
      <c r="K27" s="197"/>
    </row>
    <row r="28" spans="2:11" s="13" customFormat="1">
      <c r="B28" s="72"/>
      <c r="C28" s="185"/>
      <c r="D28" s="185"/>
      <c r="E28" s="185"/>
      <c r="F28" s="185"/>
      <c r="G28" s="185"/>
      <c r="H28" s="185"/>
      <c r="I28" s="185"/>
      <c r="J28" s="185"/>
      <c r="K28" s="185"/>
    </row>
    <row r="29" spans="2:11" s="13" customFormat="1">
      <c r="B29" s="72"/>
      <c r="C29" s="186"/>
      <c r="D29" s="186"/>
      <c r="E29" s="186"/>
      <c r="F29" s="186"/>
      <c r="G29" s="186"/>
      <c r="H29" s="186"/>
      <c r="I29" s="186"/>
      <c r="J29" s="186"/>
      <c r="K29" s="186"/>
    </row>
    <row r="30" spans="2:11" s="13" customFormat="1">
      <c r="B30" s="72"/>
      <c r="E30" s="18"/>
    </row>
    <row r="31" spans="2:11" s="13" customFormat="1">
      <c r="B31" s="132" t="s">
        <v>131</v>
      </c>
      <c r="C31" s="132"/>
      <c r="D31" s="132"/>
      <c r="E31" s="132"/>
      <c r="F31" s="132"/>
      <c r="G31" s="132"/>
      <c r="H31" s="132"/>
      <c r="I31" s="132"/>
      <c r="J31" s="132"/>
      <c r="K31" s="132"/>
    </row>
    <row r="32" spans="2:11" s="13" customFormat="1" ht="9.75" customHeight="1">
      <c r="B32" s="72"/>
      <c r="E32" s="18"/>
    </row>
    <row r="33" spans="2:11" s="13" customFormat="1">
      <c r="B33" s="72" t="b">
        <v>0</v>
      </c>
      <c r="C33" s="124" t="s">
        <v>132</v>
      </c>
      <c r="D33" s="124"/>
      <c r="E33" s="124"/>
      <c r="F33" s="124"/>
      <c r="G33" s="124"/>
      <c r="H33" s="124"/>
      <c r="I33" s="124"/>
      <c r="J33" s="124"/>
      <c r="K33" s="124"/>
    </row>
    <row r="34" spans="2:11" s="13" customFormat="1" ht="13.5" customHeight="1">
      <c r="B34" s="72"/>
      <c r="C34" s="134" t="s">
        <v>133</v>
      </c>
      <c r="D34" s="143"/>
      <c r="E34" s="143"/>
      <c r="F34" s="143"/>
      <c r="G34" s="143"/>
      <c r="H34" s="143"/>
      <c r="I34" s="143"/>
      <c r="J34" s="143"/>
      <c r="K34" s="143"/>
    </row>
    <row r="35" spans="2:11" s="13" customFormat="1" ht="13.5" customHeight="1">
      <c r="B35" s="72"/>
      <c r="C35" s="134"/>
      <c r="D35" s="143"/>
      <c r="E35" s="143"/>
      <c r="F35" s="143"/>
      <c r="G35" s="143"/>
      <c r="H35" s="143"/>
      <c r="I35" s="143"/>
      <c r="J35" s="143"/>
      <c r="K35" s="143"/>
    </row>
    <row r="36" spans="2:11" s="13" customFormat="1" ht="13.5" customHeight="1">
      <c r="B36" s="72"/>
      <c r="C36" s="134"/>
      <c r="D36" s="143"/>
      <c r="E36" s="143"/>
      <c r="F36" s="143"/>
      <c r="G36" s="143"/>
      <c r="H36" s="143"/>
      <c r="I36" s="143"/>
      <c r="J36" s="143"/>
      <c r="K36" s="143"/>
    </row>
    <row r="37" spans="2:11" s="13" customFormat="1" ht="13.5" customHeight="1">
      <c r="B37" s="72"/>
      <c r="C37" s="134"/>
      <c r="D37" s="143"/>
      <c r="E37" s="143"/>
      <c r="F37" s="143"/>
      <c r="G37" s="143"/>
      <c r="H37" s="143"/>
      <c r="I37" s="143"/>
      <c r="J37" s="143"/>
      <c r="K37" s="143"/>
    </row>
    <row r="38" spans="2:11" s="13" customFormat="1" ht="13.5" customHeight="1">
      <c r="B38" s="72"/>
      <c r="C38" s="143"/>
      <c r="D38" s="143"/>
      <c r="E38" s="143"/>
      <c r="F38" s="143"/>
      <c r="G38" s="143"/>
      <c r="H38" s="143"/>
      <c r="I38" s="143"/>
      <c r="J38" s="143"/>
      <c r="K38" s="143"/>
    </row>
    <row r="39" spans="2:11" s="13" customFormat="1">
      <c r="C39" s="48"/>
      <c r="D39" s="48"/>
      <c r="E39" s="47"/>
      <c r="F39" s="48"/>
      <c r="G39" s="48"/>
      <c r="H39" s="48"/>
      <c r="I39" s="48"/>
      <c r="J39" s="48"/>
      <c r="K39" s="48"/>
    </row>
    <row r="40" spans="2:11" s="18" customFormat="1" ht="20.100000000000001" customHeight="1">
      <c r="C40" s="125" t="s">
        <v>134</v>
      </c>
      <c r="D40" s="126"/>
      <c r="E40" s="126"/>
      <c r="F40" s="127"/>
      <c r="G40" s="179"/>
      <c r="H40" s="180"/>
      <c r="I40" s="80"/>
      <c r="J40" s="80"/>
      <c r="K40" s="80"/>
    </row>
    <row r="41" spans="2:11" s="18" customFormat="1" ht="20.100000000000001" customHeight="1">
      <c r="C41" s="125" t="s">
        <v>135</v>
      </c>
      <c r="D41" s="126"/>
      <c r="E41" s="126"/>
      <c r="F41" s="127"/>
      <c r="G41" s="179"/>
      <c r="H41" s="180"/>
      <c r="I41" s="80"/>
      <c r="J41" s="80"/>
      <c r="K41" s="80"/>
    </row>
    <row r="42" spans="2:11" s="18" customFormat="1" ht="29.1" customHeight="1">
      <c r="C42" s="135" t="s">
        <v>136</v>
      </c>
      <c r="D42" s="136"/>
      <c r="E42" s="136"/>
      <c r="F42" s="136"/>
      <c r="G42" s="187"/>
      <c r="H42" s="140"/>
      <c r="I42" s="140"/>
      <c r="J42" s="140"/>
      <c r="K42" s="141"/>
    </row>
    <row r="43" spans="2:11" s="18" customFormat="1" ht="20.100000000000001" customHeight="1">
      <c r="C43" s="125" t="s">
        <v>137</v>
      </c>
      <c r="D43" s="126"/>
      <c r="E43" s="126"/>
      <c r="F43" s="127"/>
      <c r="G43" s="140"/>
      <c r="H43" s="140"/>
      <c r="I43" s="140"/>
      <c r="J43" s="140"/>
      <c r="K43" s="141"/>
    </row>
    <row r="44" spans="2:11" s="18" customFormat="1" ht="20.100000000000001" customHeight="1">
      <c r="C44" s="125" t="s">
        <v>138</v>
      </c>
      <c r="D44" s="126"/>
      <c r="E44" s="126"/>
      <c r="F44" s="127"/>
      <c r="G44" s="140"/>
      <c r="H44" s="140"/>
      <c r="I44" s="140"/>
      <c r="J44" s="140"/>
      <c r="K44" s="141"/>
    </row>
    <row r="45" spans="2:11" s="18" customFormat="1" ht="20.100000000000001" customHeight="1">
      <c r="C45" s="125" t="s">
        <v>139</v>
      </c>
      <c r="D45" s="126"/>
      <c r="E45" s="126"/>
      <c r="F45" s="127"/>
      <c r="G45" s="140"/>
      <c r="H45" s="140"/>
      <c r="I45" s="140"/>
      <c r="J45" s="140"/>
      <c r="K45" s="141"/>
    </row>
    <row r="46" spans="2:11" s="18" customFormat="1" ht="20.100000000000001" customHeight="1">
      <c r="C46" s="125" t="s">
        <v>140</v>
      </c>
      <c r="D46" s="126"/>
      <c r="E46" s="126"/>
      <c r="F46" s="127"/>
      <c r="G46" s="140"/>
      <c r="H46" s="140"/>
      <c r="I46" s="140"/>
      <c r="J46" s="140"/>
      <c r="K46" s="141"/>
    </row>
    <row r="47" spans="2:11" s="13" customFormat="1">
      <c r="C47" s="142" t="s">
        <v>67</v>
      </c>
      <c r="D47" s="142"/>
      <c r="E47" s="142"/>
      <c r="F47" s="142"/>
      <c r="G47" s="142"/>
      <c r="H47" s="142"/>
      <c r="I47" s="142"/>
      <c r="J47" s="142"/>
      <c r="K47" s="142"/>
    </row>
    <row r="48" spans="2:11" s="13" customFormat="1">
      <c r="C48" s="82" t="s">
        <v>141</v>
      </c>
      <c r="D48" s="48"/>
      <c r="E48" s="48"/>
      <c r="F48" s="48"/>
      <c r="G48" s="48"/>
      <c r="H48" s="48"/>
      <c r="I48" s="48"/>
      <c r="J48" s="48"/>
      <c r="K48" s="48"/>
    </row>
    <row r="49" spans="2:11" s="13" customFormat="1">
      <c r="C49" s="143" t="s">
        <v>68</v>
      </c>
      <c r="D49" s="143"/>
      <c r="E49" s="143"/>
      <c r="F49" s="143"/>
      <c r="G49" s="143"/>
      <c r="H49" s="143"/>
      <c r="I49" s="143"/>
      <c r="J49" s="143"/>
      <c r="K49" s="143"/>
    </row>
    <row r="50" spans="2:11" s="13" customFormat="1">
      <c r="C50" s="188" t="s">
        <v>142</v>
      </c>
      <c r="D50" s="188"/>
      <c r="E50" s="188"/>
      <c r="F50" s="188"/>
      <c r="G50" s="188"/>
      <c r="H50" s="188"/>
      <c r="I50" s="188"/>
      <c r="J50" s="188"/>
      <c r="K50" s="188"/>
    </row>
    <row r="51" spans="2:11" s="13" customFormat="1">
      <c r="C51" s="48"/>
      <c r="D51" s="48"/>
      <c r="E51" s="48"/>
      <c r="F51" s="48"/>
      <c r="G51" s="48"/>
      <c r="H51" s="48"/>
      <c r="I51" s="48"/>
      <c r="J51" s="48"/>
      <c r="K51" s="48"/>
    </row>
    <row r="52" spans="2:11" s="13" customFormat="1" hidden="1">
      <c r="C52" s="48"/>
      <c r="D52" s="48"/>
      <c r="E52" s="48"/>
      <c r="F52" s="81"/>
      <c r="G52" s="81"/>
      <c r="H52" s="81"/>
      <c r="I52" s="81"/>
      <c r="J52" s="81"/>
      <c r="K52" s="81"/>
    </row>
    <row r="53" spans="2:11" s="13" customFormat="1" hidden="1">
      <c r="C53" s="48"/>
      <c r="D53" s="48"/>
      <c r="E53" s="48"/>
      <c r="F53" s="81"/>
      <c r="G53" s="81"/>
      <c r="H53" s="81"/>
      <c r="I53" s="81"/>
      <c r="J53" s="81"/>
      <c r="K53" s="81"/>
    </row>
    <row r="54" spans="2:11" s="13" customFormat="1" hidden="1">
      <c r="C54" s="48"/>
      <c r="D54" s="48"/>
      <c r="E54" s="48"/>
      <c r="F54" s="48"/>
      <c r="G54" s="48"/>
      <c r="H54" s="48"/>
      <c r="I54" s="48"/>
      <c r="J54" s="48"/>
      <c r="K54" s="48"/>
    </row>
    <row r="55" spans="2:11" s="13" customFormat="1" hidden="1">
      <c r="B55" s="72"/>
      <c r="C55" s="48"/>
      <c r="D55" s="48"/>
      <c r="E55" s="48"/>
      <c r="F55" s="48"/>
      <c r="G55" s="48"/>
      <c r="H55" s="48"/>
      <c r="I55" s="48"/>
      <c r="J55" s="48"/>
      <c r="K55" s="48"/>
    </row>
    <row r="56" spans="2:11" s="13" customFormat="1" hidden="1">
      <c r="B56" s="72"/>
      <c r="C56" s="48"/>
      <c r="D56" s="48"/>
      <c r="E56" s="48"/>
      <c r="F56" s="48"/>
      <c r="G56" s="48"/>
      <c r="H56" s="48"/>
      <c r="I56" s="48"/>
      <c r="J56" s="48"/>
      <c r="K56" s="48"/>
    </row>
    <row r="57" spans="2:11" s="13" customFormat="1">
      <c r="B57" s="72" t="b">
        <v>0</v>
      </c>
      <c r="C57" s="123" t="s">
        <v>143</v>
      </c>
      <c r="D57" s="124"/>
      <c r="E57" s="124"/>
      <c r="F57" s="124"/>
      <c r="G57" s="124"/>
      <c r="H57" s="124"/>
      <c r="I57" s="124"/>
      <c r="J57" s="124"/>
      <c r="K57" s="124"/>
    </row>
    <row r="58" spans="2:11" s="13" customFormat="1">
      <c r="B58" s="72"/>
      <c r="C58" s="124"/>
      <c r="D58" s="124"/>
      <c r="E58" s="124"/>
      <c r="F58" s="124"/>
      <c r="G58" s="124"/>
      <c r="H58" s="124"/>
      <c r="I58" s="124"/>
      <c r="J58" s="124"/>
      <c r="K58" s="124"/>
    </row>
    <row r="59" spans="2:11" s="13" customFormat="1">
      <c r="B59" s="72"/>
      <c r="C59" s="48"/>
      <c r="D59" s="48"/>
      <c r="E59" s="48"/>
      <c r="F59" s="48"/>
      <c r="G59" s="48"/>
      <c r="H59" s="48"/>
      <c r="I59" s="48"/>
      <c r="J59" s="48"/>
      <c r="K59" s="48"/>
    </row>
    <row r="60" spans="2:11" s="18" customFormat="1" ht="29.1" customHeight="1">
      <c r="C60" s="125" t="s">
        <v>144</v>
      </c>
      <c r="D60" s="126"/>
      <c r="E60" s="126"/>
      <c r="F60" s="127"/>
      <c r="G60" s="179"/>
      <c r="H60" s="180"/>
      <c r="I60" s="88"/>
      <c r="J60" s="88"/>
      <c r="K60" s="88"/>
    </row>
    <row r="61" spans="2:11" s="18" customFormat="1" ht="29.1" customHeight="1">
      <c r="C61" s="145" t="s">
        <v>145</v>
      </c>
      <c r="D61" s="146"/>
      <c r="E61" s="146"/>
      <c r="F61" s="146"/>
      <c r="G61" s="189"/>
      <c r="H61" s="189"/>
      <c r="I61" s="189"/>
      <c r="J61" s="189"/>
      <c r="K61" s="190"/>
    </row>
    <row r="62" spans="2:11" s="18" customFormat="1" ht="29.1" customHeight="1">
      <c r="C62" s="145" t="s">
        <v>146</v>
      </c>
      <c r="D62" s="145"/>
      <c r="E62" s="145"/>
      <c r="F62" s="145"/>
      <c r="G62" s="191"/>
      <c r="H62" s="191"/>
      <c r="I62" s="191"/>
      <c r="J62" s="191"/>
      <c r="K62" s="192"/>
    </row>
    <row r="63" spans="2:11" s="18" customFormat="1" ht="29.1" customHeight="1">
      <c r="C63" s="145" t="s">
        <v>147</v>
      </c>
      <c r="D63" s="145"/>
      <c r="E63" s="145"/>
      <c r="F63" s="145"/>
      <c r="G63" s="191"/>
      <c r="H63" s="191"/>
      <c r="I63" s="191"/>
      <c r="J63" s="191"/>
      <c r="K63" s="192"/>
    </row>
    <row r="64" spans="2:11" s="13" customFormat="1">
      <c r="C64" s="142" t="s">
        <v>148</v>
      </c>
      <c r="D64" s="142"/>
      <c r="E64" s="142"/>
      <c r="F64" s="142"/>
      <c r="G64" s="142"/>
      <c r="H64" s="142"/>
      <c r="I64" s="142"/>
      <c r="J64" s="142"/>
      <c r="K64" s="142"/>
    </row>
    <row r="65" spans="2:11" s="13" customFormat="1">
      <c r="C65" s="143" t="s">
        <v>149</v>
      </c>
      <c r="D65" s="143"/>
      <c r="E65" s="143"/>
      <c r="F65" s="143"/>
      <c r="G65" s="143"/>
      <c r="H65" s="143"/>
      <c r="I65" s="143"/>
      <c r="J65" s="143"/>
      <c r="K65" s="143"/>
    </row>
    <row r="66" spans="2:11" s="13" customFormat="1">
      <c r="C66" s="122"/>
      <c r="D66" s="122"/>
      <c r="E66" s="122"/>
      <c r="F66" s="122"/>
      <c r="G66" s="122"/>
      <c r="H66" s="122"/>
      <c r="I66" s="122"/>
      <c r="J66" s="122"/>
      <c r="K66" s="122"/>
    </row>
    <row r="67" spans="2:11" s="13" customFormat="1">
      <c r="E67" s="22"/>
    </row>
    <row r="68" spans="2:11" s="13" customFormat="1">
      <c r="E68" s="22"/>
    </row>
    <row r="69" spans="2:11" s="13" customFormat="1">
      <c r="B69" s="151" t="s">
        <v>150</v>
      </c>
      <c r="C69" s="151"/>
      <c r="D69" s="151"/>
      <c r="E69" s="151"/>
      <c r="F69" s="151"/>
      <c r="G69" s="151"/>
      <c r="H69" s="151"/>
      <c r="I69" s="151"/>
      <c r="J69" s="151"/>
      <c r="K69" s="151"/>
    </row>
    <row r="70" spans="2:11" s="13" customFormat="1" ht="6" customHeight="1">
      <c r="B70" s="89"/>
      <c r="C70" s="48"/>
      <c r="D70" s="48"/>
      <c r="E70" s="48"/>
      <c r="F70" s="48"/>
      <c r="G70" s="48"/>
      <c r="H70" s="48"/>
      <c r="I70" s="48"/>
      <c r="J70" s="48"/>
      <c r="K70" s="48"/>
    </row>
    <row r="71" spans="2:11" s="13" customFormat="1">
      <c r="B71" s="48"/>
      <c r="C71" s="84" t="s">
        <v>151</v>
      </c>
      <c r="D71" s="84"/>
      <c r="E71" s="48"/>
      <c r="F71" s="48"/>
      <c r="G71" s="48"/>
      <c r="H71" s="48"/>
      <c r="I71" s="48"/>
      <c r="J71" s="48"/>
      <c r="K71" s="48"/>
    </row>
    <row r="72" spans="2:11" s="13" customFormat="1" ht="6.75" customHeight="1">
      <c r="B72" s="48"/>
      <c r="C72" s="84"/>
      <c r="D72" s="84"/>
      <c r="E72" s="48"/>
      <c r="F72" s="48"/>
      <c r="G72" s="48"/>
      <c r="H72" s="48"/>
      <c r="I72" s="48"/>
      <c r="J72" s="48"/>
      <c r="K72" s="48"/>
    </row>
    <row r="73" spans="2:11" s="13" customFormat="1">
      <c r="B73" s="48"/>
      <c r="C73" s="84"/>
      <c r="D73" s="85" t="s">
        <v>9</v>
      </c>
      <c r="E73" s="90">
        <f>F60+SUMIF(G41,"PLN",G40)</f>
        <v>0</v>
      </c>
      <c r="F73" s="48"/>
      <c r="G73" s="48"/>
      <c r="H73" s="48"/>
      <c r="I73" s="48"/>
      <c r="J73" s="48"/>
      <c r="K73" s="48"/>
    </row>
    <row r="74" spans="2:11" s="13" customFormat="1">
      <c r="B74" s="48"/>
      <c r="C74" s="84"/>
      <c r="D74" s="85" t="s">
        <v>10</v>
      </c>
      <c r="E74" s="90">
        <f>SUMIF(G41,"EUR",G40)</f>
        <v>0</v>
      </c>
      <c r="F74" s="48"/>
      <c r="G74" s="48"/>
      <c r="H74" s="48"/>
      <c r="I74" s="48"/>
      <c r="J74" s="48"/>
      <c r="K74" s="48"/>
    </row>
    <row r="75" spans="2:11" s="13" customFormat="1">
      <c r="B75" s="48"/>
      <c r="C75" s="84"/>
      <c r="D75" s="84"/>
      <c r="E75" s="48"/>
      <c r="F75" s="48"/>
      <c r="G75" s="48"/>
      <c r="H75" s="48"/>
      <c r="I75" s="48"/>
      <c r="J75" s="48"/>
      <c r="K75" s="48"/>
    </row>
    <row r="76" spans="2:11" s="13" customFormat="1">
      <c r="B76" s="48"/>
      <c r="C76" s="84"/>
      <c r="D76" s="84"/>
      <c r="E76" s="48"/>
      <c r="F76" s="48"/>
      <c r="G76" s="48"/>
      <c r="H76" s="48"/>
      <c r="I76" s="48"/>
      <c r="J76" s="48"/>
      <c r="K76" s="48"/>
    </row>
    <row r="77" spans="2:11" s="13" customFormat="1">
      <c r="B77" s="91" t="s">
        <v>12</v>
      </c>
      <c r="C77" s="48"/>
      <c r="D77" s="91"/>
      <c r="E77" s="48"/>
      <c r="F77" s="48"/>
      <c r="G77" s="48"/>
      <c r="H77" s="48"/>
      <c r="I77" s="48"/>
      <c r="J77" s="48"/>
      <c r="K77" s="48"/>
    </row>
    <row r="78" spans="2:11" s="13" customFormat="1">
      <c r="B78" s="91" t="s">
        <v>11</v>
      </c>
      <c r="C78" s="48"/>
      <c r="D78" s="91"/>
      <c r="E78" s="48"/>
      <c r="F78" s="48"/>
      <c r="G78" s="48"/>
      <c r="H78" s="48"/>
      <c r="I78" s="48"/>
      <c r="J78" s="48"/>
      <c r="K78" s="48"/>
    </row>
    <row r="79" spans="2:11" s="13" customFormat="1">
      <c r="B79" s="82" t="s">
        <v>117</v>
      </c>
      <c r="C79" s="91"/>
      <c r="D79" s="91"/>
      <c r="E79" s="48"/>
      <c r="F79" s="48"/>
      <c r="G79" s="48"/>
      <c r="H79" s="48"/>
      <c r="I79" s="48"/>
      <c r="J79" s="48"/>
      <c r="K79" s="48"/>
    </row>
    <row r="80" spans="2:11" s="13" customFormat="1">
      <c r="B80" s="48"/>
      <c r="C80" s="91"/>
      <c r="D80" s="91"/>
      <c r="E80" s="48"/>
      <c r="F80" s="48"/>
      <c r="G80" s="48"/>
      <c r="H80" s="48"/>
      <c r="I80" s="48"/>
      <c r="J80" s="48"/>
      <c r="K80" s="48"/>
    </row>
    <row r="81" spans="2:11" s="13" customFormat="1">
      <c r="B81" s="48"/>
      <c r="C81" s="91"/>
      <c r="D81" s="91"/>
      <c r="E81" s="48"/>
      <c r="F81" s="48"/>
      <c r="G81" s="48"/>
      <c r="H81" s="48"/>
      <c r="I81" s="48"/>
      <c r="J81" s="48"/>
      <c r="K81" s="48"/>
    </row>
    <row r="82" spans="2:11" s="13" customFormat="1">
      <c r="B82" s="48"/>
      <c r="C82" s="91"/>
      <c r="D82" s="91"/>
      <c r="E82" s="48"/>
      <c r="F82" s="48"/>
      <c r="G82" s="48"/>
      <c r="H82" s="48"/>
      <c r="I82" s="48"/>
      <c r="J82" s="48"/>
      <c r="K82" s="48"/>
    </row>
    <row r="83" spans="2:11" s="13" customFormat="1">
      <c r="B83" s="48"/>
      <c r="C83" s="92"/>
      <c r="D83" s="92"/>
      <c r="E83" s="48"/>
      <c r="F83" s="48"/>
      <c r="G83" s="48"/>
      <c r="H83" s="48"/>
      <c r="I83" s="48"/>
      <c r="J83" s="48"/>
      <c r="K83" s="48"/>
    </row>
    <row r="84" spans="2:11" s="13" customFormat="1">
      <c r="B84" s="166" t="s">
        <v>47</v>
      </c>
      <c r="C84" s="166"/>
      <c r="D84" s="166"/>
      <c r="E84" s="166"/>
      <c r="F84" s="166"/>
      <c r="G84" s="166"/>
      <c r="H84" s="166"/>
      <c r="I84" s="166"/>
      <c r="J84" s="166"/>
      <c r="K84" s="166"/>
    </row>
    <row r="85" spans="2:11" s="13" customFormat="1">
      <c r="B85" s="166" t="s">
        <v>152</v>
      </c>
      <c r="C85" s="166"/>
      <c r="D85" s="166"/>
      <c r="E85" s="166"/>
      <c r="F85" s="166"/>
      <c r="G85" s="166"/>
      <c r="H85" s="166"/>
      <c r="I85" s="166"/>
      <c r="J85" s="166"/>
      <c r="K85" s="166"/>
    </row>
    <row r="86" spans="2:11" s="13" customFormat="1">
      <c r="B86" s="48"/>
      <c r="C86" s="48"/>
      <c r="D86" s="48"/>
      <c r="E86" s="48"/>
      <c r="F86" s="48"/>
      <c r="G86" s="48"/>
      <c r="H86" s="48"/>
      <c r="I86" s="48"/>
      <c r="J86" s="48"/>
      <c r="K86" s="48"/>
    </row>
    <row r="87" spans="2:11" s="13" customFormat="1">
      <c r="B87" s="152" t="s">
        <v>153</v>
      </c>
      <c r="C87" s="153"/>
      <c r="D87" s="153"/>
      <c r="E87" s="153"/>
      <c r="F87" s="153"/>
      <c r="G87" s="154" t="s">
        <v>154</v>
      </c>
      <c r="H87" s="155"/>
      <c r="I87" s="155"/>
      <c r="J87" s="155"/>
      <c r="K87" s="156"/>
    </row>
    <row r="88" spans="2:11" s="13" customFormat="1">
      <c r="B88" s="153"/>
      <c r="C88" s="153"/>
      <c r="D88" s="153"/>
      <c r="E88" s="153"/>
      <c r="F88" s="153"/>
      <c r="G88" s="157"/>
      <c r="H88" s="158"/>
      <c r="I88" s="158"/>
      <c r="J88" s="158"/>
      <c r="K88" s="159"/>
    </row>
    <row r="89" spans="2:11" s="13" customFormat="1">
      <c r="B89" s="153"/>
      <c r="C89" s="153"/>
      <c r="D89" s="153"/>
      <c r="E89" s="153"/>
      <c r="F89" s="153"/>
      <c r="G89" s="157"/>
      <c r="H89" s="158"/>
      <c r="I89" s="158"/>
      <c r="J89" s="158"/>
      <c r="K89" s="159"/>
    </row>
    <row r="90" spans="2:11" s="13" customFormat="1">
      <c r="B90" s="153"/>
      <c r="C90" s="153"/>
      <c r="D90" s="153"/>
      <c r="E90" s="153"/>
      <c r="F90" s="153"/>
      <c r="G90" s="157"/>
      <c r="H90" s="158"/>
      <c r="I90" s="158"/>
      <c r="J90" s="158"/>
      <c r="K90" s="159"/>
    </row>
    <row r="91" spans="2:11" s="13" customFormat="1">
      <c r="B91" s="153"/>
      <c r="C91" s="153"/>
      <c r="D91" s="153"/>
      <c r="E91" s="153"/>
      <c r="F91" s="153"/>
      <c r="G91" s="160"/>
      <c r="H91" s="161"/>
      <c r="I91" s="161"/>
      <c r="J91" s="161"/>
      <c r="K91" s="162"/>
    </row>
    <row r="92" spans="2:11" s="13" customFormat="1">
      <c r="B92" s="152" t="s">
        <v>155</v>
      </c>
      <c r="C92" s="153"/>
      <c r="D92" s="153"/>
      <c r="E92" s="153"/>
      <c r="F92" s="153"/>
      <c r="G92" s="154" t="s">
        <v>156</v>
      </c>
      <c r="H92" s="155"/>
      <c r="I92" s="155"/>
      <c r="J92" s="155"/>
      <c r="K92" s="156"/>
    </row>
    <row r="93" spans="2:11" s="13" customFormat="1">
      <c r="B93" s="153"/>
      <c r="C93" s="153"/>
      <c r="D93" s="153"/>
      <c r="E93" s="153"/>
      <c r="F93" s="153"/>
      <c r="G93" s="157"/>
      <c r="H93" s="158"/>
      <c r="I93" s="158"/>
      <c r="J93" s="158"/>
      <c r="K93" s="159"/>
    </row>
    <row r="94" spans="2:11" s="13" customFormat="1">
      <c r="B94" s="153"/>
      <c r="C94" s="153"/>
      <c r="D94" s="153"/>
      <c r="E94" s="153"/>
      <c r="F94" s="153"/>
      <c r="G94" s="157"/>
      <c r="H94" s="158"/>
      <c r="I94" s="158"/>
      <c r="J94" s="158"/>
      <c r="K94" s="159"/>
    </row>
    <row r="95" spans="2:11" s="13" customFormat="1">
      <c r="B95" s="153"/>
      <c r="C95" s="153"/>
      <c r="D95" s="153"/>
      <c r="E95" s="153"/>
      <c r="F95" s="153"/>
      <c r="G95" s="157"/>
      <c r="H95" s="158"/>
      <c r="I95" s="158"/>
      <c r="J95" s="158"/>
      <c r="K95" s="159"/>
    </row>
    <row r="96" spans="2:11" s="13" customFormat="1">
      <c r="B96" s="153"/>
      <c r="C96" s="153"/>
      <c r="D96" s="153"/>
      <c r="E96" s="153"/>
      <c r="F96" s="153"/>
      <c r="G96" s="160"/>
      <c r="H96" s="161"/>
      <c r="I96" s="161"/>
      <c r="J96" s="161"/>
      <c r="K96" s="162"/>
    </row>
    <row r="97" spans="2:11" s="13" customFormat="1">
      <c r="B97" s="163" t="s">
        <v>66</v>
      </c>
      <c r="C97" s="163"/>
      <c r="D97" s="163"/>
      <c r="E97" s="163"/>
      <c r="F97" s="163"/>
      <c r="G97" s="163"/>
      <c r="H97" s="163"/>
      <c r="I97" s="163"/>
      <c r="J97" s="163"/>
      <c r="K97" s="163"/>
    </row>
    <row r="98" spans="2:11" s="13" customFormat="1">
      <c r="B98" s="134" t="s">
        <v>163</v>
      </c>
      <c r="C98" s="134"/>
      <c r="D98" s="134"/>
      <c r="E98" s="134"/>
      <c r="F98" s="134"/>
      <c r="G98" s="134"/>
      <c r="H98" s="134"/>
      <c r="I98" s="134"/>
      <c r="J98" s="134"/>
      <c r="K98" s="134"/>
    </row>
  </sheetData>
  <mergeCells count="67">
    <mergeCell ref="B98:K98"/>
    <mergeCell ref="C64:K64"/>
    <mergeCell ref="C65:K65"/>
    <mergeCell ref="C66:K66"/>
    <mergeCell ref="B69:K69"/>
    <mergeCell ref="B97:K97"/>
    <mergeCell ref="B92:F96"/>
    <mergeCell ref="G92:K96"/>
    <mergeCell ref="B84:K84"/>
    <mergeCell ref="B85:K85"/>
    <mergeCell ref="B87:F91"/>
    <mergeCell ref="G87:K91"/>
    <mergeCell ref="G63:K63"/>
    <mergeCell ref="C63:F63"/>
    <mergeCell ref="C62:F62"/>
    <mergeCell ref="C61:F61"/>
    <mergeCell ref="C43:F43"/>
    <mergeCell ref="C44:F44"/>
    <mergeCell ref="C45:F45"/>
    <mergeCell ref="C46:F46"/>
    <mergeCell ref="C47:K47"/>
    <mergeCell ref="C49:K49"/>
    <mergeCell ref="C57:K58"/>
    <mergeCell ref="C60:F60"/>
    <mergeCell ref="G60:H60"/>
    <mergeCell ref="G43:K43"/>
    <mergeCell ref="G44:K44"/>
    <mergeCell ref="C50:K50"/>
    <mergeCell ref="G45:K45"/>
    <mergeCell ref="G46:K46"/>
    <mergeCell ref="G7:K7"/>
    <mergeCell ref="G6:K6"/>
    <mergeCell ref="B6:F6"/>
    <mergeCell ref="B7:F7"/>
    <mergeCell ref="C42:F42"/>
    <mergeCell ref="G42:K42"/>
    <mergeCell ref="B9:F9"/>
    <mergeCell ref="G9:K9"/>
    <mergeCell ref="G8:K8"/>
    <mergeCell ref="C25:K25"/>
    <mergeCell ref="C26:K26"/>
    <mergeCell ref="B8:F8"/>
    <mergeCell ref="C27:K27"/>
    <mergeCell ref="B31:K31"/>
    <mergeCell ref="C21:K21"/>
    <mergeCell ref="B17:K17"/>
    <mergeCell ref="C29:K29"/>
    <mergeCell ref="G40:H40"/>
    <mergeCell ref="C34:K38"/>
    <mergeCell ref="C33:K33"/>
    <mergeCell ref="C28:K28"/>
    <mergeCell ref="G5:K5"/>
    <mergeCell ref="B5:F5"/>
    <mergeCell ref="G61:K61"/>
    <mergeCell ref="G62:K62"/>
    <mergeCell ref="B4:F4"/>
    <mergeCell ref="G4:K4"/>
    <mergeCell ref="G41:H41"/>
    <mergeCell ref="C40:F40"/>
    <mergeCell ref="C41:F41"/>
    <mergeCell ref="B12:K12"/>
    <mergeCell ref="B13:K13"/>
    <mergeCell ref="B14:K14"/>
    <mergeCell ref="C22:K22"/>
    <mergeCell ref="C23:K23"/>
    <mergeCell ref="C24:K24"/>
    <mergeCell ref="C20:K20"/>
  </mergeCells>
  <conditionalFormatting sqref="C20">
    <cfRule type="expression" dxfId="29" priority="7">
      <formula>$B$20=TRUE</formula>
    </cfRule>
  </conditionalFormatting>
  <conditionalFormatting sqref="C21">
    <cfRule type="expression" dxfId="28" priority="6">
      <formula>$B$21=TRUE</formula>
    </cfRule>
  </conditionalFormatting>
  <conditionalFormatting sqref="C25">
    <cfRule type="expression" dxfId="27" priority="5">
      <formula>$B$25=TRUE</formula>
    </cfRule>
  </conditionalFormatting>
  <conditionalFormatting sqref="C26">
    <cfRule type="expression" dxfId="26" priority="4">
      <formula>$B$26=TRUE</formula>
    </cfRule>
  </conditionalFormatting>
  <conditionalFormatting sqref="C27">
    <cfRule type="expression" dxfId="25" priority="3">
      <formula>$B$27=TRUE</formula>
    </cfRule>
  </conditionalFormatting>
  <conditionalFormatting sqref="C33">
    <cfRule type="expression" dxfId="24" priority="2">
      <formula>$B$33=TRUE</formula>
    </cfRule>
  </conditionalFormatting>
  <conditionalFormatting sqref="C57">
    <cfRule type="expression" dxfId="23" priority="1">
      <formula>$B$57=TRUE</formula>
    </cfRule>
  </conditionalFormatting>
  <dataValidations count="1">
    <dataValidation type="list" allowBlank="1" errorTitle="Błędna waluta" error="Wybierz walutę z listy" sqref="G41" xr:uid="{DC6EDBB5-AC35-4867-A9A8-E288A12B7CEA}">
      <formula1>"PLN, EUR"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&amp;LZałącznik 1</oddHeader>
    <oddFooter>&amp;R
&amp;P z &amp;N</oddFooter>
    <firstHeader>&amp;LZałącznik 2</firstHeader>
  </headerFooter>
  <rowBreaks count="1" manualBreakCount="1">
    <brk id="50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513" r:id="rId4" name="Check Box 1">
              <controlPr defaultSize="0" autoFill="0" autoLine="0" autoPict="0">
                <anchor moveWithCells="1">
                  <from>
                    <xdr:col>0</xdr:col>
                    <xdr:colOff>47625</xdr:colOff>
                    <xdr:row>19</xdr:row>
                    <xdr:rowOff>371475</xdr:rowOff>
                  </from>
                  <to>
                    <xdr:col>2</xdr:col>
                    <xdr:colOff>28575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4" r:id="rId5" name="Check Box 2">
              <controlPr defaultSize="0" autoFill="0" autoLine="0" autoPict="0">
                <anchor moveWithCells="1">
                  <from>
                    <xdr:col>0</xdr:col>
                    <xdr:colOff>47625</xdr:colOff>
                    <xdr:row>23</xdr:row>
                    <xdr:rowOff>180975</xdr:rowOff>
                  </from>
                  <to>
                    <xdr:col>2</xdr:col>
                    <xdr:colOff>28575</xdr:colOff>
                    <xdr:row>24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5" r:id="rId6" name="Check Box 3">
              <controlPr defaultSize="0" autoFill="0" autoLine="0" autoPict="0">
                <anchor moveWithCells="1">
                  <from>
                    <xdr:col>0</xdr:col>
                    <xdr:colOff>47625</xdr:colOff>
                    <xdr:row>24</xdr:row>
                    <xdr:rowOff>381000</xdr:rowOff>
                  </from>
                  <to>
                    <xdr:col>2</xdr:col>
                    <xdr:colOff>28575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6" r:id="rId7" name="Check Box 4">
              <controlPr defaultSize="0" autoFill="0" autoLine="0" autoPict="0">
                <anchor moveWithCells="1">
                  <from>
                    <xdr:col>0</xdr:col>
                    <xdr:colOff>47625</xdr:colOff>
                    <xdr:row>25</xdr:row>
                    <xdr:rowOff>381000</xdr:rowOff>
                  </from>
                  <to>
                    <xdr:col>2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7" r:id="rId8" name="Check Box 5">
              <controlPr defaultSize="0" autoFill="0" autoLine="0" autoPict="0">
                <anchor moveWithCells="1">
                  <from>
                    <xdr:col>0</xdr:col>
                    <xdr:colOff>47625</xdr:colOff>
                    <xdr:row>31</xdr:row>
                    <xdr:rowOff>180975</xdr:rowOff>
                  </from>
                  <to>
                    <xdr:col>2</xdr:col>
                    <xdr:colOff>28575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8" r:id="rId9" name="Check Box 6">
              <controlPr defaultSize="0" autoFill="0" autoLine="0" autoPict="0">
                <anchor moveWithCells="1">
                  <from>
                    <xdr:col>0</xdr:col>
                    <xdr:colOff>47625</xdr:colOff>
                    <xdr:row>19</xdr:row>
                    <xdr:rowOff>0</xdr:rowOff>
                  </from>
                  <to>
                    <xdr:col>2</xdr:col>
                    <xdr:colOff>28575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9" r:id="rId10" name="Check Box 7">
              <controlPr defaultSize="0" autoFill="0" autoLine="0" autoPict="0">
                <anchor moveWithCells="1">
                  <from>
                    <xdr:col>0</xdr:col>
                    <xdr:colOff>47625</xdr:colOff>
                    <xdr:row>55</xdr:row>
                    <xdr:rowOff>180975</xdr:rowOff>
                  </from>
                  <to>
                    <xdr:col>2</xdr:col>
                    <xdr:colOff>28575</xdr:colOff>
                    <xdr:row>57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88B82-84DE-44C4-A0BA-697A43471FB2}">
  <dimension ref="A1:XFC97"/>
  <sheetViews>
    <sheetView topLeftCell="A70" zoomScaleNormal="100" zoomScaleSheetLayoutView="100" workbookViewId="0">
      <selection activeCell="H71" sqref="H71"/>
    </sheetView>
  </sheetViews>
  <sheetFormatPr defaultColWidth="0" defaultRowHeight="15" customHeight="1" zeroHeight="1"/>
  <cols>
    <col min="1" max="1" width="0.85546875" customWidth="1"/>
    <col min="2" max="2" width="2.85546875" customWidth="1"/>
    <col min="3" max="3" width="5.7109375" customWidth="1"/>
    <col min="4" max="4" width="10.5703125" customWidth="1"/>
    <col min="5" max="5" width="16" customWidth="1"/>
    <col min="6" max="6" width="11" customWidth="1"/>
    <col min="7" max="7" width="7.7109375" customWidth="1"/>
    <col min="8" max="8" width="10.7109375" customWidth="1"/>
    <col min="9" max="9" width="8.7109375" customWidth="1"/>
    <col min="10" max="10" width="8.85546875" customWidth="1"/>
    <col min="11" max="11" width="10.140625" customWidth="1"/>
    <col min="12" max="12" width="0.85546875" customWidth="1"/>
    <col min="13" max="13" width="1.7109375" style="13" customWidth="1"/>
    <col min="16384" max="16384" width="9.140625" hidden="1"/>
  </cols>
  <sheetData>
    <row r="1" spans="1:12" ht="15" customHeight="1">
      <c r="A1" s="13"/>
      <c r="B1" s="13"/>
      <c r="C1" s="13"/>
      <c r="D1" s="13"/>
      <c r="E1" s="13"/>
      <c r="F1" s="13"/>
      <c r="G1" s="13"/>
      <c r="H1" s="13"/>
      <c r="I1" s="13"/>
      <c r="J1" s="86" t="s">
        <v>226</v>
      </c>
      <c r="K1" s="101"/>
      <c r="L1" s="13"/>
    </row>
    <row r="2" spans="1:12" ht="14.1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15" customHeight="1">
      <c r="A3" s="13"/>
      <c r="B3" s="106" t="s">
        <v>172</v>
      </c>
      <c r="C3" s="107"/>
      <c r="D3" s="107"/>
      <c r="E3" s="107"/>
      <c r="F3" s="108"/>
      <c r="G3" s="109"/>
      <c r="H3" s="110"/>
      <c r="I3" s="110"/>
      <c r="J3" s="110"/>
      <c r="K3" s="111"/>
      <c r="L3" s="13"/>
    </row>
    <row r="4" spans="1:12">
      <c r="A4" s="13"/>
      <c r="B4" s="106" t="s">
        <v>167</v>
      </c>
      <c r="C4" s="107"/>
      <c r="D4" s="107"/>
      <c r="E4" s="107"/>
      <c r="F4" s="108"/>
      <c r="G4" s="201"/>
      <c r="H4" s="202"/>
      <c r="I4" s="202"/>
      <c r="J4" s="202"/>
      <c r="K4" s="203"/>
      <c r="L4" s="13"/>
    </row>
    <row r="5" spans="1:12" ht="15" customHeight="1">
      <c r="A5" s="13"/>
      <c r="B5" s="106" t="s">
        <v>169</v>
      </c>
      <c r="C5" s="107"/>
      <c r="D5" s="107"/>
      <c r="E5" s="107"/>
      <c r="F5" s="108"/>
      <c r="G5" s="109"/>
      <c r="H5" s="110"/>
      <c r="I5" s="110"/>
      <c r="J5" s="110"/>
      <c r="K5" s="111"/>
      <c r="L5" s="13"/>
    </row>
    <row r="6" spans="1:12" ht="15" customHeight="1">
      <c r="A6" s="13"/>
      <c r="B6" s="113" t="s">
        <v>124</v>
      </c>
      <c r="C6" s="114"/>
      <c r="D6" s="114"/>
      <c r="E6" s="114"/>
      <c r="F6" s="115"/>
      <c r="G6" s="109"/>
      <c r="H6" s="110"/>
      <c r="I6" s="110"/>
      <c r="J6" s="110"/>
      <c r="K6" s="111"/>
      <c r="L6" s="13"/>
    </row>
    <row r="7" spans="1:12" ht="15" customHeight="1">
      <c r="A7" s="13"/>
      <c r="B7" s="106" t="s">
        <v>165</v>
      </c>
      <c r="C7" s="107"/>
      <c r="D7" s="107"/>
      <c r="E7" s="107"/>
      <c r="F7" s="107"/>
      <c r="G7" s="109"/>
      <c r="H7" s="110"/>
      <c r="I7" s="110"/>
      <c r="J7" s="110"/>
      <c r="K7" s="111"/>
      <c r="L7" s="13"/>
    </row>
    <row r="8" spans="1:12" ht="15" customHeight="1">
      <c r="A8" s="13"/>
      <c r="B8" s="113" t="s">
        <v>166</v>
      </c>
      <c r="C8" s="114"/>
      <c r="D8" s="114"/>
      <c r="E8" s="114"/>
      <c r="F8" s="115"/>
      <c r="G8" s="116"/>
      <c r="H8" s="117"/>
      <c r="I8" s="117"/>
      <c r="J8" s="117"/>
      <c r="K8" s="118"/>
      <c r="L8" s="13"/>
    </row>
    <row r="9" spans="1:12" ht="18.95" customHeight="1">
      <c r="A9" s="13"/>
      <c r="B9" s="13"/>
      <c r="C9" s="13"/>
      <c r="D9" s="13"/>
      <c r="E9" s="13"/>
      <c r="F9" s="13"/>
      <c r="G9" s="15"/>
      <c r="H9" s="15"/>
      <c r="I9" s="15"/>
      <c r="J9" s="15"/>
      <c r="K9" s="15"/>
      <c r="L9" s="13"/>
    </row>
    <row r="10" spans="1:12" ht="20.100000000000001" customHeight="1">
      <c r="A10" s="17"/>
      <c r="B10" s="119" t="s">
        <v>73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7"/>
    </row>
    <row r="11" spans="1:12" ht="20.100000000000001" customHeight="1">
      <c r="A11" s="17"/>
      <c r="B11" s="119" t="s">
        <v>74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7"/>
    </row>
    <row r="12" spans="1:12" ht="20.100000000000001" customHeight="1">
      <c r="A12" s="17"/>
      <c r="B12" s="119" t="s">
        <v>4</v>
      </c>
      <c r="C12" s="119"/>
      <c r="D12" s="119"/>
      <c r="E12" s="119"/>
      <c r="F12" s="119"/>
      <c r="G12" s="119"/>
      <c r="H12" s="119"/>
      <c r="I12" s="119"/>
      <c r="J12" s="119"/>
      <c r="K12" s="119"/>
      <c r="L12" s="17"/>
    </row>
    <row r="13" spans="1:12" ht="15" customHeight="1">
      <c r="A13" s="13"/>
      <c r="B13" s="121" t="s">
        <v>115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3"/>
    </row>
    <row r="14" spans="1:12" ht="15" customHeight="1">
      <c r="A14" s="13"/>
      <c r="B14" s="121" t="s">
        <v>173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3"/>
    </row>
    <row r="15" spans="1:12" s="13" customFormat="1" ht="18.95" customHeight="1"/>
    <row r="16" spans="1:12" s="13" customFormat="1">
      <c r="B16" s="122" t="s">
        <v>184</v>
      </c>
      <c r="C16" s="122"/>
      <c r="D16" s="122"/>
      <c r="E16" s="122"/>
      <c r="F16" s="122"/>
      <c r="G16" s="122"/>
      <c r="H16" s="122"/>
      <c r="I16" s="122"/>
      <c r="J16" s="122"/>
      <c r="K16" s="122"/>
    </row>
    <row r="17" spans="2:11" s="13" customFormat="1" ht="9.9499999999999993" customHeight="1">
      <c r="B17" s="48"/>
      <c r="C17" s="48"/>
      <c r="D17" s="48"/>
      <c r="E17" s="80"/>
      <c r="F17" s="48"/>
      <c r="G17" s="48"/>
      <c r="H17" s="48"/>
      <c r="I17" s="48"/>
      <c r="J17" s="48"/>
      <c r="K17" s="48"/>
    </row>
    <row r="18" spans="2:11" s="13" customFormat="1" ht="27.95" customHeight="1">
      <c r="B18" s="72" t="b">
        <v>0</v>
      </c>
      <c r="C18" s="123" t="s">
        <v>128</v>
      </c>
      <c r="D18" s="124"/>
      <c r="E18" s="124"/>
      <c r="F18" s="124"/>
      <c r="G18" s="124"/>
      <c r="H18" s="124"/>
      <c r="I18" s="124"/>
      <c r="J18" s="124"/>
      <c r="K18" s="124"/>
    </row>
    <row r="19" spans="2:11" s="13" customFormat="1" ht="27.95" customHeight="1">
      <c r="B19" s="72" t="b">
        <v>0</v>
      </c>
      <c r="C19" s="123" t="s">
        <v>129</v>
      </c>
      <c r="D19" s="124"/>
      <c r="E19" s="124"/>
      <c r="F19" s="124"/>
      <c r="G19" s="124"/>
      <c r="H19" s="124"/>
      <c r="I19" s="124"/>
      <c r="J19" s="124"/>
      <c r="K19" s="124"/>
    </row>
    <row r="20" spans="2:11" s="13" customFormat="1" ht="27.95" customHeight="1">
      <c r="B20" s="72" t="b">
        <v>0</v>
      </c>
      <c r="C20" s="123" t="s">
        <v>130</v>
      </c>
      <c r="D20" s="123"/>
      <c r="E20" s="123"/>
      <c r="F20" s="123"/>
      <c r="G20" s="123"/>
      <c r="H20" s="123"/>
      <c r="I20" s="123"/>
      <c r="J20" s="123"/>
      <c r="K20" s="123"/>
    </row>
    <row r="21" spans="2:11" s="13" customFormat="1" ht="27.95" customHeight="1">
      <c r="B21" s="72" t="b">
        <v>0</v>
      </c>
      <c r="C21" s="123" t="s">
        <v>231</v>
      </c>
      <c r="D21" s="124"/>
      <c r="E21" s="124"/>
      <c r="F21" s="124"/>
      <c r="G21" s="124"/>
      <c r="H21" s="124"/>
      <c r="I21" s="124"/>
      <c r="J21" s="124"/>
      <c r="K21" s="124"/>
    </row>
    <row r="22" spans="2:11" s="13" customFormat="1" ht="15" customHeight="1">
      <c r="B22" s="72"/>
      <c r="C22" s="130"/>
      <c r="D22" s="130"/>
      <c r="E22" s="130"/>
      <c r="F22" s="130"/>
      <c r="G22" s="130"/>
      <c r="H22" s="130"/>
      <c r="I22" s="130"/>
      <c r="J22" s="130"/>
      <c r="K22" s="130"/>
    </row>
    <row r="23" spans="2:11" s="13" customFormat="1" ht="15" customHeight="1">
      <c r="C23" s="131"/>
      <c r="D23" s="131"/>
      <c r="E23" s="131"/>
      <c r="F23" s="131"/>
      <c r="G23" s="131"/>
      <c r="H23" s="131"/>
      <c r="I23" s="131"/>
      <c r="J23" s="131"/>
      <c r="K23" s="131"/>
    </row>
    <row r="24" spans="2:11" s="13" customFormat="1" ht="15" customHeight="1">
      <c r="F24" s="18"/>
    </row>
    <row r="25" spans="2:11" s="13" customFormat="1">
      <c r="B25" s="132" t="s">
        <v>175</v>
      </c>
      <c r="C25" s="132"/>
      <c r="D25" s="132"/>
      <c r="E25" s="132"/>
      <c r="F25" s="132"/>
      <c r="G25" s="132"/>
      <c r="H25" s="132"/>
      <c r="I25" s="132"/>
      <c r="J25" s="132"/>
      <c r="K25" s="132"/>
    </row>
    <row r="26" spans="2:11" s="13" customFormat="1" ht="9" customHeight="1">
      <c r="B26" s="72"/>
      <c r="E26" s="18"/>
    </row>
    <row r="27" spans="2:11" s="13" customFormat="1" ht="15" customHeight="1">
      <c r="B27" s="15" t="s">
        <v>35</v>
      </c>
      <c r="C27" s="133" t="s">
        <v>228</v>
      </c>
      <c r="D27" s="133"/>
      <c r="E27" s="133"/>
      <c r="F27" s="133"/>
      <c r="G27" s="133"/>
      <c r="H27" s="133"/>
      <c r="I27" s="133"/>
      <c r="J27" s="133"/>
      <c r="K27" s="133"/>
    </row>
    <row r="28" spans="2:11" s="13" customFormat="1" ht="15" customHeight="1">
      <c r="B28" s="15"/>
      <c r="C28" s="134" t="s">
        <v>229</v>
      </c>
      <c r="D28" s="134"/>
      <c r="E28" s="134"/>
      <c r="F28" s="134"/>
      <c r="G28" s="134"/>
      <c r="H28" s="134"/>
      <c r="I28" s="134"/>
      <c r="J28" s="134"/>
      <c r="K28" s="134"/>
    </row>
    <row r="29" spans="2:11" s="18" customFormat="1" ht="12.95" customHeight="1">
      <c r="C29" s="134"/>
      <c r="D29" s="134"/>
      <c r="E29" s="134"/>
      <c r="F29" s="134"/>
      <c r="G29" s="134"/>
      <c r="H29" s="134"/>
      <c r="I29" s="134"/>
      <c r="J29" s="134"/>
      <c r="K29" s="134"/>
    </row>
    <row r="30" spans="2:11" s="18" customFormat="1" ht="12.95" customHeight="1">
      <c r="C30" s="134"/>
      <c r="D30" s="134"/>
      <c r="E30" s="134"/>
      <c r="F30" s="134"/>
      <c r="G30" s="134"/>
      <c r="H30" s="134"/>
      <c r="I30" s="134"/>
      <c r="J30" s="134"/>
      <c r="K30" s="134"/>
    </row>
    <row r="31" spans="2:11" s="18" customFormat="1" ht="12.95" customHeight="1">
      <c r="C31" s="134"/>
      <c r="D31" s="134"/>
      <c r="E31" s="134"/>
      <c r="F31" s="134"/>
      <c r="G31" s="134"/>
      <c r="H31" s="134"/>
      <c r="I31" s="134"/>
      <c r="J31" s="134"/>
      <c r="K31" s="134"/>
    </row>
    <row r="32" spans="2:11" s="18" customFormat="1" ht="12.95" customHeight="1">
      <c r="C32" s="134"/>
      <c r="D32" s="134"/>
      <c r="E32" s="134"/>
      <c r="F32" s="134"/>
      <c r="G32" s="134"/>
      <c r="H32" s="134"/>
      <c r="I32" s="134"/>
      <c r="J32" s="134"/>
      <c r="K32" s="134"/>
    </row>
    <row r="33" spans="2:11" s="18" customFormat="1" ht="12.95" customHeight="1">
      <c r="C33" s="134"/>
      <c r="D33" s="134"/>
      <c r="E33" s="134"/>
      <c r="F33" s="134"/>
      <c r="G33" s="134"/>
      <c r="H33" s="134"/>
      <c r="I33" s="134"/>
      <c r="J33" s="134"/>
      <c r="K33" s="134"/>
    </row>
    <row r="34" spans="2:11" s="13" customFormat="1" ht="9.9499999999999993" customHeight="1">
      <c r="F34" s="19"/>
    </row>
    <row r="35" spans="2:11" s="13" customFormat="1" ht="18" customHeight="1">
      <c r="C35" s="125" t="s">
        <v>134</v>
      </c>
      <c r="D35" s="126"/>
      <c r="E35" s="126"/>
      <c r="F35" s="127"/>
      <c r="G35" s="128"/>
      <c r="H35" s="129"/>
      <c r="I35" s="80"/>
      <c r="J35" s="80"/>
      <c r="K35" s="80"/>
    </row>
    <row r="36" spans="2:11" s="13" customFormat="1" ht="18" customHeight="1">
      <c r="C36" s="125" t="s">
        <v>135</v>
      </c>
      <c r="D36" s="126"/>
      <c r="E36" s="126"/>
      <c r="F36" s="127"/>
      <c r="G36" s="128"/>
      <c r="H36" s="129"/>
      <c r="I36" s="80"/>
      <c r="J36" s="80"/>
      <c r="K36" s="80"/>
    </row>
    <row r="37" spans="2:11" s="13" customFormat="1" ht="27" customHeight="1">
      <c r="C37" s="135" t="s">
        <v>136</v>
      </c>
      <c r="D37" s="136"/>
      <c r="E37" s="136"/>
      <c r="F37" s="136"/>
      <c r="G37" s="137"/>
      <c r="H37" s="138"/>
      <c r="I37" s="138"/>
      <c r="J37" s="138"/>
      <c r="K37" s="139"/>
    </row>
    <row r="38" spans="2:11" s="13" customFormat="1" ht="18" customHeight="1">
      <c r="C38" s="125" t="s">
        <v>137</v>
      </c>
      <c r="D38" s="126"/>
      <c r="E38" s="126"/>
      <c r="F38" s="127"/>
      <c r="G38" s="140"/>
      <c r="H38" s="140"/>
      <c r="I38" s="140"/>
      <c r="J38" s="140"/>
      <c r="K38" s="141"/>
    </row>
    <row r="39" spans="2:11" s="13" customFormat="1" ht="18" customHeight="1">
      <c r="C39" s="125" t="s">
        <v>138</v>
      </c>
      <c r="D39" s="126"/>
      <c r="E39" s="126"/>
      <c r="F39" s="127"/>
      <c r="G39" s="140"/>
      <c r="H39" s="140"/>
      <c r="I39" s="140"/>
      <c r="J39" s="140"/>
      <c r="K39" s="141"/>
    </row>
    <row r="40" spans="2:11" s="13" customFormat="1" ht="18" customHeight="1">
      <c r="C40" s="125" t="s">
        <v>139</v>
      </c>
      <c r="D40" s="126"/>
      <c r="E40" s="126"/>
      <c r="F40" s="127"/>
      <c r="G40" s="140"/>
      <c r="H40" s="140"/>
      <c r="I40" s="140"/>
      <c r="J40" s="140"/>
      <c r="K40" s="141"/>
    </row>
    <row r="41" spans="2:11" s="18" customFormat="1" ht="18" customHeight="1">
      <c r="C41" s="125" t="s">
        <v>140</v>
      </c>
      <c r="D41" s="126"/>
      <c r="E41" s="126"/>
      <c r="F41" s="127"/>
      <c r="G41" s="140"/>
      <c r="H41" s="140"/>
      <c r="I41" s="140"/>
      <c r="J41" s="140"/>
      <c r="K41" s="141"/>
    </row>
    <row r="42" spans="2:11" s="18" customFormat="1" ht="12.95" customHeight="1">
      <c r="C42" s="142" t="s">
        <v>176</v>
      </c>
      <c r="D42" s="142"/>
      <c r="E42" s="142"/>
      <c r="F42" s="142"/>
      <c r="G42" s="142"/>
      <c r="H42" s="142"/>
      <c r="I42" s="142"/>
      <c r="J42" s="142"/>
      <c r="K42" s="142"/>
    </row>
    <row r="43" spans="2:11" s="18" customFormat="1" ht="12.95" customHeight="1">
      <c r="C43" s="143" t="s">
        <v>68</v>
      </c>
      <c r="D43" s="143"/>
      <c r="E43" s="143"/>
      <c r="F43" s="143"/>
      <c r="G43" s="143"/>
      <c r="H43" s="143"/>
      <c r="I43" s="143"/>
      <c r="J43" s="143"/>
      <c r="K43" s="143"/>
    </row>
    <row r="44" spans="2:11" s="18" customFormat="1" ht="12.95" customHeight="1">
      <c r="C44" s="94" t="s">
        <v>177</v>
      </c>
      <c r="D44" s="80"/>
      <c r="E44" s="80"/>
      <c r="F44" s="80"/>
      <c r="G44" s="80"/>
      <c r="H44" s="80"/>
      <c r="I44" s="80"/>
      <c r="J44" s="80"/>
      <c r="K44" s="80"/>
    </row>
    <row r="45" spans="2:11" s="18" customFormat="1" ht="12.95" customHeight="1">
      <c r="C45" s="144" t="s">
        <v>178</v>
      </c>
      <c r="D45" s="144"/>
      <c r="E45" s="144"/>
      <c r="F45" s="144"/>
      <c r="G45" s="144"/>
      <c r="H45" s="144"/>
      <c r="I45" s="144"/>
      <c r="J45" s="144"/>
      <c r="K45" s="144"/>
    </row>
    <row r="46" spans="2:11" s="13" customFormat="1" ht="15" customHeight="1"/>
    <row r="47" spans="2:11" s="13" customFormat="1" ht="15" customHeight="1">
      <c r="B47" s="15" t="s">
        <v>36</v>
      </c>
      <c r="C47" s="133" t="s">
        <v>228</v>
      </c>
      <c r="D47" s="133"/>
      <c r="E47" s="133"/>
      <c r="F47" s="133"/>
      <c r="G47" s="133"/>
      <c r="H47" s="133"/>
      <c r="I47" s="133"/>
      <c r="J47" s="133"/>
      <c r="K47" s="133"/>
    </row>
    <row r="48" spans="2:11" s="18" customFormat="1" ht="12.95" customHeight="1">
      <c r="C48" s="134" t="s">
        <v>229</v>
      </c>
      <c r="D48" s="134"/>
      <c r="E48" s="134"/>
      <c r="F48" s="134"/>
      <c r="G48" s="134"/>
      <c r="H48" s="134"/>
      <c r="I48" s="134"/>
      <c r="J48" s="134"/>
      <c r="K48" s="134"/>
    </row>
    <row r="49" spans="3:11" s="18" customFormat="1" ht="12.95" customHeight="1">
      <c r="C49" s="134"/>
      <c r="D49" s="134"/>
      <c r="E49" s="134"/>
      <c r="F49" s="134"/>
      <c r="G49" s="134"/>
      <c r="H49" s="134"/>
      <c r="I49" s="134"/>
      <c r="J49" s="134"/>
      <c r="K49" s="134"/>
    </row>
    <row r="50" spans="3:11" s="18" customFormat="1" ht="12.95" customHeight="1">
      <c r="C50" s="134"/>
      <c r="D50" s="134"/>
      <c r="E50" s="134"/>
      <c r="F50" s="134"/>
      <c r="G50" s="134"/>
      <c r="H50" s="134"/>
      <c r="I50" s="134"/>
      <c r="J50" s="134"/>
      <c r="K50" s="134"/>
    </row>
    <row r="51" spans="3:11" s="18" customFormat="1" ht="12.95" customHeight="1">
      <c r="C51" s="134"/>
      <c r="D51" s="134"/>
      <c r="E51" s="134"/>
      <c r="F51" s="134"/>
      <c r="G51" s="134"/>
      <c r="H51" s="134"/>
      <c r="I51" s="134"/>
      <c r="J51" s="134"/>
      <c r="K51" s="134"/>
    </row>
    <row r="52" spans="3:11" s="18" customFormat="1" ht="12.95" customHeight="1">
      <c r="C52" s="134"/>
      <c r="D52" s="134"/>
      <c r="E52" s="134"/>
      <c r="F52" s="134"/>
      <c r="G52" s="134"/>
      <c r="H52" s="134"/>
      <c r="I52" s="134"/>
      <c r="J52" s="134"/>
      <c r="K52" s="134"/>
    </row>
    <row r="53" spans="3:11" s="18" customFormat="1" ht="12.95" customHeight="1">
      <c r="C53" s="134"/>
      <c r="D53" s="134"/>
      <c r="E53" s="134"/>
      <c r="F53" s="134"/>
      <c r="G53" s="134"/>
      <c r="H53" s="134"/>
      <c r="I53" s="134"/>
      <c r="J53" s="134"/>
      <c r="K53" s="134"/>
    </row>
    <row r="54" spans="3:11" s="13" customFormat="1" ht="9.9499999999999993" customHeight="1">
      <c r="F54" s="19"/>
    </row>
    <row r="55" spans="3:11" s="13" customFormat="1" ht="18" customHeight="1">
      <c r="C55" s="125" t="s">
        <v>134</v>
      </c>
      <c r="D55" s="126"/>
      <c r="E55" s="126"/>
      <c r="F55" s="127"/>
      <c r="G55" s="128"/>
      <c r="H55" s="129"/>
      <c r="I55" s="80"/>
      <c r="J55" s="80"/>
      <c r="K55" s="80"/>
    </row>
    <row r="56" spans="3:11" s="13" customFormat="1" ht="18" customHeight="1">
      <c r="C56" s="125" t="s">
        <v>135</v>
      </c>
      <c r="D56" s="126"/>
      <c r="E56" s="126"/>
      <c r="F56" s="127"/>
      <c r="G56" s="128"/>
      <c r="H56" s="129"/>
      <c r="I56" s="80"/>
      <c r="J56" s="80"/>
      <c r="K56" s="80"/>
    </row>
    <row r="57" spans="3:11" s="13" customFormat="1" ht="27.95" customHeight="1">
      <c r="C57" s="135" t="s">
        <v>136</v>
      </c>
      <c r="D57" s="136"/>
      <c r="E57" s="136"/>
      <c r="F57" s="136"/>
      <c r="G57" s="137"/>
      <c r="H57" s="138"/>
      <c r="I57" s="138"/>
      <c r="J57" s="138"/>
      <c r="K57" s="139"/>
    </row>
    <row r="58" spans="3:11" s="13" customFormat="1" ht="18" customHeight="1">
      <c r="C58" s="125" t="s">
        <v>137</v>
      </c>
      <c r="D58" s="126"/>
      <c r="E58" s="126"/>
      <c r="F58" s="127"/>
      <c r="G58" s="140"/>
      <c r="H58" s="140"/>
      <c r="I58" s="140"/>
      <c r="J58" s="140"/>
      <c r="K58" s="141"/>
    </row>
    <row r="59" spans="3:11" s="13" customFormat="1" ht="18" customHeight="1">
      <c r="C59" s="125" t="s">
        <v>138</v>
      </c>
      <c r="D59" s="126"/>
      <c r="E59" s="126"/>
      <c r="F59" s="127"/>
      <c r="G59" s="140"/>
      <c r="H59" s="140"/>
      <c r="I59" s="140"/>
      <c r="J59" s="140"/>
      <c r="K59" s="141"/>
    </row>
    <row r="60" spans="3:11" s="13" customFormat="1" ht="18" customHeight="1">
      <c r="C60" s="125" t="s">
        <v>139</v>
      </c>
      <c r="D60" s="126"/>
      <c r="E60" s="126"/>
      <c r="F60" s="127"/>
      <c r="G60" s="140"/>
      <c r="H60" s="140"/>
      <c r="I60" s="140"/>
      <c r="J60" s="140"/>
      <c r="K60" s="141"/>
    </row>
    <row r="61" spans="3:11" s="13" customFormat="1" ht="18" customHeight="1">
      <c r="C61" s="125" t="s">
        <v>140</v>
      </c>
      <c r="D61" s="126"/>
      <c r="E61" s="126"/>
      <c r="F61" s="127"/>
      <c r="G61" s="140"/>
      <c r="H61" s="140"/>
      <c r="I61" s="140"/>
      <c r="J61" s="140"/>
      <c r="K61" s="141"/>
    </row>
    <row r="62" spans="3:11" s="18" customFormat="1" ht="12.95" customHeight="1">
      <c r="C62" s="142" t="s">
        <v>176</v>
      </c>
      <c r="D62" s="142"/>
      <c r="E62" s="142"/>
      <c r="F62" s="142"/>
      <c r="G62" s="142"/>
      <c r="H62" s="142"/>
      <c r="I62" s="142"/>
      <c r="J62" s="142"/>
      <c r="K62" s="142"/>
    </row>
    <row r="63" spans="3:11" s="18" customFormat="1" ht="12.95" customHeight="1">
      <c r="C63" s="143" t="s">
        <v>68</v>
      </c>
      <c r="D63" s="143"/>
      <c r="E63" s="143"/>
      <c r="F63" s="143"/>
      <c r="G63" s="143"/>
      <c r="H63" s="143"/>
      <c r="I63" s="143"/>
      <c r="J63" s="143"/>
      <c r="K63" s="143"/>
    </row>
    <row r="64" spans="3:11" s="18" customFormat="1" ht="12.95" customHeight="1">
      <c r="C64" s="94" t="s">
        <v>177</v>
      </c>
      <c r="D64" s="80"/>
      <c r="E64" s="80"/>
      <c r="F64" s="80"/>
      <c r="G64" s="80"/>
      <c r="H64" s="80"/>
      <c r="I64" s="80"/>
      <c r="J64" s="80"/>
      <c r="K64" s="80"/>
    </row>
    <row r="65" spans="2:14" s="18" customFormat="1" ht="12.95" customHeight="1">
      <c r="C65" s="144" t="s">
        <v>178</v>
      </c>
      <c r="D65" s="144"/>
      <c r="E65" s="144"/>
      <c r="F65" s="144"/>
      <c r="G65" s="144"/>
      <c r="H65" s="144"/>
      <c r="I65" s="144"/>
      <c r="J65" s="144"/>
      <c r="K65" s="144"/>
    </row>
    <row r="66" spans="2:14" s="13" customFormat="1" ht="15" customHeight="1">
      <c r="C66" s="150"/>
      <c r="D66" s="150"/>
      <c r="E66" s="150"/>
      <c r="F66" s="150"/>
      <c r="G66" s="150"/>
      <c r="H66" s="150"/>
      <c r="I66" s="150"/>
      <c r="J66" s="150"/>
      <c r="K66" s="150"/>
    </row>
    <row r="67" spans="2:14" s="13" customFormat="1" ht="15" customHeight="1">
      <c r="E67" s="22"/>
    </row>
    <row r="68" spans="2:14" s="13" customFormat="1" ht="15" customHeight="1">
      <c r="E68" s="22"/>
    </row>
    <row r="69" spans="2:14" s="13" customFormat="1">
      <c r="B69" s="151" t="s">
        <v>195</v>
      </c>
      <c r="C69" s="151"/>
      <c r="D69" s="151"/>
      <c r="E69" s="151"/>
      <c r="F69" s="151"/>
      <c r="G69" s="151"/>
      <c r="H69" s="151"/>
      <c r="I69" s="151"/>
      <c r="J69" s="151"/>
      <c r="K69" s="151"/>
    </row>
    <row r="70" spans="2:14" s="18" customFormat="1" ht="12.95" customHeight="1">
      <c r="B70" s="89"/>
      <c r="C70" s="80"/>
      <c r="D70" s="80"/>
      <c r="E70" s="80"/>
      <c r="F70" s="80"/>
      <c r="G70" s="80"/>
      <c r="H70" s="80"/>
      <c r="I70" s="80"/>
      <c r="J70" s="80"/>
      <c r="K70" s="80"/>
    </row>
    <row r="71" spans="2:14" s="13" customFormat="1" ht="18" customHeight="1">
      <c r="B71" s="48"/>
      <c r="C71" s="164" t="s">
        <v>196</v>
      </c>
      <c r="D71" s="164"/>
      <c r="E71" s="164"/>
      <c r="F71" s="165"/>
      <c r="G71" s="95" t="str">
        <f>IF(ISBLANK(G36),"",G36)</f>
        <v/>
      </c>
      <c r="H71" s="31" t="str" cm="1">
        <f t="array" ref="H71">_xlfn.IFS(G71="","",G56=G71,G35+G55,G56&lt;&gt;G71,G35)</f>
        <v/>
      </c>
      <c r="I71" s="48"/>
      <c r="J71" s="48"/>
      <c r="K71" s="48"/>
    </row>
    <row r="72" spans="2:14" s="13" customFormat="1" ht="15" customHeight="1">
      <c r="B72" s="48"/>
      <c r="C72" s="84"/>
      <c r="D72" s="84"/>
      <c r="E72" s="48"/>
      <c r="F72" s="48"/>
      <c r="G72" s="96" t="str">
        <f>IF(G36=G56,"",IF(G56="","",G56))</f>
        <v/>
      </c>
      <c r="H72" s="97" t="str">
        <f>IF(G72="","",G55)</f>
        <v/>
      </c>
      <c r="I72" s="48"/>
      <c r="J72" s="48"/>
      <c r="K72" s="48"/>
    </row>
    <row r="73" spans="2:14" s="13" customFormat="1">
      <c r="B73" s="48"/>
      <c r="C73" s="84"/>
      <c r="F73" s="48"/>
      <c r="G73" s="48"/>
      <c r="H73" s="48"/>
      <c r="I73" s="48"/>
      <c r="J73" s="48"/>
      <c r="K73" s="48"/>
    </row>
    <row r="74" spans="2:14" s="13" customFormat="1" ht="9.9499999999999993" customHeight="1">
      <c r="F74" s="19"/>
      <c r="N74" s="78" t="s">
        <v>179</v>
      </c>
    </row>
    <row r="75" spans="2:14" s="13" customFormat="1">
      <c r="C75" s="23"/>
      <c r="D75" s="23"/>
    </row>
    <row r="76" spans="2:14" s="13" customFormat="1">
      <c r="B76" s="91" t="s">
        <v>12</v>
      </c>
      <c r="C76" s="48"/>
      <c r="D76" s="91"/>
      <c r="E76" s="48"/>
      <c r="F76" s="48"/>
      <c r="G76" s="48"/>
      <c r="H76" s="48"/>
      <c r="I76" s="48"/>
      <c r="J76" s="48"/>
      <c r="K76" s="48"/>
    </row>
    <row r="77" spans="2:14" s="13" customFormat="1">
      <c r="B77" s="91" t="s">
        <v>11</v>
      </c>
      <c r="C77" s="48"/>
      <c r="D77" s="91"/>
      <c r="E77" s="48"/>
      <c r="F77" s="48"/>
      <c r="G77" s="48"/>
      <c r="H77" s="48"/>
      <c r="I77" s="48"/>
      <c r="J77" s="48"/>
      <c r="K77" s="48"/>
    </row>
    <row r="78" spans="2:14" s="18" customFormat="1" ht="12.95" customHeight="1">
      <c r="B78" s="94" t="s">
        <v>197</v>
      </c>
      <c r="C78" s="91"/>
      <c r="D78" s="91"/>
      <c r="E78" s="80"/>
      <c r="F78" s="80"/>
      <c r="G78" s="80"/>
      <c r="H78" s="80"/>
      <c r="I78" s="80"/>
      <c r="J78" s="80"/>
      <c r="K78" s="80"/>
    </row>
    <row r="79" spans="2:14" s="13" customFormat="1">
      <c r="B79" s="48"/>
      <c r="C79" s="91"/>
      <c r="D79" s="91"/>
      <c r="E79" s="48"/>
      <c r="F79" s="48"/>
      <c r="G79" s="48"/>
      <c r="H79" s="48"/>
      <c r="I79" s="48"/>
      <c r="J79" s="48"/>
      <c r="K79" s="48"/>
    </row>
    <row r="80" spans="2:14" s="13" customFormat="1">
      <c r="B80" s="48"/>
      <c r="C80" s="91"/>
      <c r="D80" s="91"/>
      <c r="E80" s="48"/>
      <c r="F80" s="48"/>
      <c r="G80" s="48"/>
      <c r="H80" s="48"/>
      <c r="I80" s="48"/>
      <c r="J80" s="48"/>
      <c r="K80" s="48"/>
    </row>
    <row r="81" spans="2:11" s="13" customFormat="1">
      <c r="B81" s="48"/>
      <c r="C81" s="91"/>
      <c r="D81" s="91"/>
      <c r="E81" s="48"/>
      <c r="F81" s="48"/>
      <c r="G81" s="48"/>
      <c r="H81" s="48"/>
      <c r="I81" s="48"/>
      <c r="J81" s="48"/>
      <c r="K81" s="48"/>
    </row>
    <row r="82" spans="2:11" s="13" customFormat="1">
      <c r="B82" s="48"/>
      <c r="C82" s="92"/>
      <c r="D82" s="92"/>
      <c r="E82" s="48"/>
      <c r="F82" s="48"/>
      <c r="G82" s="48"/>
      <c r="H82" s="48"/>
      <c r="I82" s="48"/>
      <c r="J82" s="48"/>
      <c r="K82" s="48"/>
    </row>
    <row r="83" spans="2:11" s="40" customFormat="1" ht="12.95" customHeight="1">
      <c r="B83" s="166" t="s">
        <v>183</v>
      </c>
      <c r="C83" s="166"/>
      <c r="D83" s="166"/>
      <c r="E83" s="166"/>
      <c r="F83" s="166"/>
      <c r="G83" s="166" t="s">
        <v>183</v>
      </c>
      <c r="H83" s="166"/>
      <c r="I83" s="166"/>
      <c r="J83" s="166"/>
      <c r="K83" s="166"/>
    </row>
    <row r="84" spans="2:11" s="13" customFormat="1" ht="12.95" customHeight="1">
      <c r="B84" s="166" t="s">
        <v>202</v>
      </c>
      <c r="C84" s="166"/>
      <c r="D84" s="166"/>
      <c r="E84" s="166"/>
      <c r="F84" s="166"/>
      <c r="G84" s="166" t="s">
        <v>203</v>
      </c>
      <c r="H84" s="166"/>
      <c r="I84" s="166"/>
      <c r="J84" s="166"/>
      <c r="K84" s="166"/>
    </row>
    <row r="85" spans="2:11" s="13" customFormat="1">
      <c r="B85" s="48"/>
      <c r="C85" s="48"/>
      <c r="D85" s="48"/>
      <c r="E85" s="48"/>
      <c r="F85" s="48"/>
      <c r="G85" s="48"/>
      <c r="H85" s="48"/>
      <c r="I85" s="48"/>
      <c r="J85" s="48"/>
      <c r="K85" s="48"/>
    </row>
    <row r="86" spans="2:11" s="13" customFormat="1">
      <c r="B86" s="152" t="s">
        <v>199</v>
      </c>
      <c r="C86" s="153"/>
      <c r="D86" s="153"/>
      <c r="E86" s="153"/>
      <c r="F86" s="153"/>
      <c r="G86" s="154" t="s">
        <v>198</v>
      </c>
      <c r="H86" s="155"/>
      <c r="I86" s="155"/>
      <c r="J86" s="155"/>
      <c r="K86" s="156"/>
    </row>
    <row r="87" spans="2:11" s="13" customFormat="1">
      <c r="B87" s="153"/>
      <c r="C87" s="153"/>
      <c r="D87" s="153"/>
      <c r="E87" s="153"/>
      <c r="F87" s="153"/>
      <c r="G87" s="157"/>
      <c r="H87" s="158"/>
      <c r="I87" s="158"/>
      <c r="J87" s="158"/>
      <c r="K87" s="159"/>
    </row>
    <row r="88" spans="2:11" s="13" customFormat="1">
      <c r="B88" s="153"/>
      <c r="C88" s="153"/>
      <c r="D88" s="153"/>
      <c r="E88" s="153"/>
      <c r="F88" s="153"/>
      <c r="G88" s="157"/>
      <c r="H88" s="158"/>
      <c r="I88" s="158"/>
      <c r="J88" s="158"/>
      <c r="K88" s="159"/>
    </row>
    <row r="89" spans="2:11" s="13" customFormat="1">
      <c r="B89" s="153"/>
      <c r="C89" s="153"/>
      <c r="D89" s="153"/>
      <c r="E89" s="153"/>
      <c r="F89" s="153"/>
      <c r="G89" s="157"/>
      <c r="H89" s="158"/>
      <c r="I89" s="158"/>
      <c r="J89" s="158"/>
      <c r="K89" s="159"/>
    </row>
    <row r="90" spans="2:11" s="13" customFormat="1">
      <c r="B90" s="153"/>
      <c r="C90" s="153"/>
      <c r="D90" s="153"/>
      <c r="E90" s="153"/>
      <c r="F90" s="153"/>
      <c r="G90" s="160"/>
      <c r="H90" s="161"/>
      <c r="I90" s="161"/>
      <c r="J90" s="161"/>
      <c r="K90" s="162"/>
    </row>
    <row r="91" spans="2:11" s="13" customFormat="1">
      <c r="B91" s="152" t="s">
        <v>205</v>
      </c>
      <c r="C91" s="153"/>
      <c r="D91" s="153"/>
      <c r="E91" s="153"/>
      <c r="F91" s="153"/>
      <c r="G91" s="154" t="s">
        <v>204</v>
      </c>
      <c r="H91" s="155"/>
      <c r="I91" s="155"/>
      <c r="J91" s="155"/>
      <c r="K91" s="156"/>
    </row>
    <row r="92" spans="2:11" s="13" customFormat="1">
      <c r="B92" s="153"/>
      <c r="C92" s="153"/>
      <c r="D92" s="153"/>
      <c r="E92" s="153"/>
      <c r="F92" s="153"/>
      <c r="G92" s="157"/>
      <c r="H92" s="158"/>
      <c r="I92" s="158"/>
      <c r="J92" s="158"/>
      <c r="K92" s="159"/>
    </row>
    <row r="93" spans="2:11" s="13" customFormat="1">
      <c r="B93" s="153"/>
      <c r="C93" s="153"/>
      <c r="D93" s="153"/>
      <c r="E93" s="153"/>
      <c r="F93" s="153"/>
      <c r="G93" s="157"/>
      <c r="H93" s="158"/>
      <c r="I93" s="158"/>
      <c r="J93" s="158"/>
      <c r="K93" s="159"/>
    </row>
    <row r="94" spans="2:11" s="13" customFormat="1">
      <c r="B94" s="153"/>
      <c r="C94" s="153"/>
      <c r="D94" s="153"/>
      <c r="E94" s="153"/>
      <c r="F94" s="153"/>
      <c r="G94" s="157"/>
      <c r="H94" s="158"/>
      <c r="I94" s="158"/>
      <c r="J94" s="158"/>
      <c r="K94" s="159"/>
    </row>
    <row r="95" spans="2:11" s="13" customFormat="1">
      <c r="B95" s="153"/>
      <c r="C95" s="153"/>
      <c r="D95" s="153"/>
      <c r="E95" s="153"/>
      <c r="F95" s="153"/>
      <c r="G95" s="160"/>
      <c r="H95" s="161"/>
      <c r="I95" s="161"/>
      <c r="J95" s="161"/>
      <c r="K95" s="162"/>
    </row>
    <row r="96" spans="2:11" s="18" customFormat="1" ht="12.95" customHeight="1">
      <c r="B96" s="163" t="s">
        <v>66</v>
      </c>
      <c r="C96" s="163"/>
      <c r="D96" s="163"/>
      <c r="E96" s="163"/>
      <c r="F96" s="163"/>
      <c r="G96" s="163"/>
      <c r="H96" s="163"/>
      <c r="I96" s="163"/>
      <c r="J96" s="163"/>
      <c r="K96" s="163"/>
    </row>
    <row r="97" spans="2:11" s="18" customFormat="1" ht="12.95" customHeight="1">
      <c r="B97" s="149" t="s">
        <v>162</v>
      </c>
      <c r="C97" s="149"/>
      <c r="D97" s="149"/>
      <c r="E97" s="149"/>
      <c r="F97" s="149"/>
      <c r="G97" s="149"/>
      <c r="H97" s="149"/>
      <c r="I97" s="149"/>
      <c r="J97" s="149"/>
      <c r="K97" s="149"/>
    </row>
  </sheetData>
  <mergeCells count="76">
    <mergeCell ref="C28:K33"/>
    <mergeCell ref="C48:K53"/>
    <mergeCell ref="B97:K97"/>
    <mergeCell ref="C65:K65"/>
    <mergeCell ref="C66:K66"/>
    <mergeCell ref="B69:K69"/>
    <mergeCell ref="C71:F71"/>
    <mergeCell ref="B96:K96"/>
    <mergeCell ref="B91:F95"/>
    <mergeCell ref="G91:K95"/>
    <mergeCell ref="B83:F83"/>
    <mergeCell ref="G83:K83"/>
    <mergeCell ref="C55:F55"/>
    <mergeCell ref="G55:H55"/>
    <mergeCell ref="C47:K47"/>
    <mergeCell ref="C35:F35"/>
    <mergeCell ref="B25:K25"/>
    <mergeCell ref="C27:K27"/>
    <mergeCell ref="B8:F8"/>
    <mergeCell ref="G8:K8"/>
    <mergeCell ref="B3:F3"/>
    <mergeCell ref="G3:K3"/>
    <mergeCell ref="B4:F4"/>
    <mergeCell ref="G4:K4"/>
    <mergeCell ref="B5:F5"/>
    <mergeCell ref="G5:K5"/>
    <mergeCell ref="B6:F6"/>
    <mergeCell ref="G6:K6"/>
    <mergeCell ref="B7:F7"/>
    <mergeCell ref="G7:K7"/>
    <mergeCell ref="B16:K16"/>
    <mergeCell ref="C18:K18"/>
    <mergeCell ref="C19:K19"/>
    <mergeCell ref="C20:K20"/>
    <mergeCell ref="C21:K21"/>
    <mergeCell ref="B10:K10"/>
    <mergeCell ref="B11:K11"/>
    <mergeCell ref="B12:K12"/>
    <mergeCell ref="B13:K13"/>
    <mergeCell ref="B14:K14"/>
    <mergeCell ref="G35:H35"/>
    <mergeCell ref="C36:F36"/>
    <mergeCell ref="C56:F56"/>
    <mergeCell ref="G56:H56"/>
    <mergeCell ref="C57:F57"/>
    <mergeCell ref="G57:K57"/>
    <mergeCell ref="C58:F58"/>
    <mergeCell ref="G58:K58"/>
    <mergeCell ref="C59:F59"/>
    <mergeCell ref="G59:K59"/>
    <mergeCell ref="C60:F60"/>
    <mergeCell ref="G60:K60"/>
    <mergeCell ref="C61:F61"/>
    <mergeCell ref="G61:K61"/>
    <mergeCell ref="C62:K62"/>
    <mergeCell ref="C63:K63"/>
    <mergeCell ref="B86:F90"/>
    <mergeCell ref="G86:K90"/>
    <mergeCell ref="B84:F84"/>
    <mergeCell ref="G84:K84"/>
    <mergeCell ref="C22:K22"/>
    <mergeCell ref="C23:K23"/>
    <mergeCell ref="C42:K42"/>
    <mergeCell ref="C43:K43"/>
    <mergeCell ref="C45:K45"/>
    <mergeCell ref="G36:H36"/>
    <mergeCell ref="C37:F37"/>
    <mergeCell ref="G37:K37"/>
    <mergeCell ref="C38:F38"/>
    <mergeCell ref="G38:K38"/>
    <mergeCell ref="C39:F39"/>
    <mergeCell ref="G39:K39"/>
    <mergeCell ref="C40:F40"/>
    <mergeCell ref="G40:K40"/>
    <mergeCell ref="C41:F41"/>
    <mergeCell ref="G41:K41"/>
  </mergeCells>
  <conditionalFormatting sqref="C18">
    <cfRule type="expression" dxfId="22" priority="12">
      <formula>$B$18=TRUE</formula>
    </cfRule>
  </conditionalFormatting>
  <conditionalFormatting sqref="C19">
    <cfRule type="expression" dxfId="21" priority="6">
      <formula>$B$19=TRUE</formula>
    </cfRule>
  </conditionalFormatting>
  <conditionalFormatting sqref="C20">
    <cfRule type="expression" dxfId="20" priority="5">
      <formula>$B$20=TRUE</formula>
    </cfRule>
  </conditionalFormatting>
  <conditionalFormatting sqref="C21">
    <cfRule type="expression" dxfId="19" priority="4">
      <formula>$B$21=TRUE</formula>
    </cfRule>
  </conditionalFormatting>
  <conditionalFormatting sqref="C27">
    <cfRule type="expression" dxfId="18" priority="2">
      <formula>$B$25=TRUE</formula>
    </cfRule>
  </conditionalFormatting>
  <conditionalFormatting sqref="C47">
    <cfRule type="expression" dxfId="17" priority="1">
      <formula>$B$25=TRUE</formula>
    </cfRule>
  </conditionalFormatting>
  <conditionalFormatting sqref="G72:H72">
    <cfRule type="expression" dxfId="16" priority="3">
      <formula>$G72&lt;&gt;""</formula>
    </cfRule>
  </conditionalFormatting>
  <dataValidations count="1">
    <dataValidation type="list" allowBlank="1" showErrorMessage="1" errorTitle="Błędna waluta" error="Dostępne waluty: PLN, EUR. _x000a_Skasuj i wybierz walutę z listy." sqref="G36:H36 G56:H56" xr:uid="{D4042811-8551-41EB-8FE6-308B248668F2}">
      <formula1>"PLN, EUR"</formula1>
    </dataValidation>
  </dataValidations>
  <pageMargins left="0.43307086614173229" right="0.43307086614173229" top="0.74803149606299213" bottom="0.74803149606299213" header="0.19685039370078741" footer="0.19685039370078741"/>
  <pageSetup paperSize="9" orientation="portrait" r:id="rId1"/>
  <headerFooter>
    <oddHeader>&amp;LZałącznik 2</oddHeader>
    <oddFooter>&amp;R&amp;P z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0113" r:id="rId4" name="Check Box 1">
              <controlPr defaultSize="0" autoFill="0" autoLine="0" autoPict="0">
                <anchor moveWithCells="1">
                  <from>
                    <xdr:col>0</xdr:col>
                    <xdr:colOff>47625</xdr:colOff>
                    <xdr:row>18</xdr:row>
                    <xdr:rowOff>0</xdr:rowOff>
                  </from>
                  <to>
                    <xdr:col>2</xdr:col>
                    <xdr:colOff>28575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0114" r:id="rId5" name="Check Box 2">
              <controlPr defaultSize="0" autoFill="0" autoLine="0" autoPict="0">
                <anchor moveWithCells="1">
                  <from>
                    <xdr:col>0</xdr:col>
                    <xdr:colOff>47625</xdr:colOff>
                    <xdr:row>19</xdr:row>
                    <xdr:rowOff>0</xdr:rowOff>
                  </from>
                  <to>
                    <xdr:col>2</xdr:col>
                    <xdr:colOff>28575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0115" r:id="rId6" name="Check Box 3">
              <controlPr defaultSize="0" autoFill="0" autoLine="0" autoPict="0">
                <anchor moveWithCells="1">
                  <from>
                    <xdr:col>0</xdr:col>
                    <xdr:colOff>47625</xdr:colOff>
                    <xdr:row>20</xdr:row>
                    <xdr:rowOff>0</xdr:rowOff>
                  </from>
                  <to>
                    <xdr:col>2</xdr:col>
                    <xdr:colOff>28575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0117" r:id="rId7" name="Check Box 5">
              <controlPr defaultSize="0" autoFill="0" autoLine="0" autoPict="0">
                <anchor moveWithCells="1">
                  <from>
                    <xdr:col>0</xdr:col>
                    <xdr:colOff>47625</xdr:colOff>
                    <xdr:row>16</xdr:row>
                    <xdr:rowOff>180975</xdr:rowOff>
                  </from>
                  <to>
                    <xdr:col>2</xdr:col>
                    <xdr:colOff>28575</xdr:colOff>
                    <xdr:row>17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9D63A-F411-4E48-A810-53E9FF698EDA}">
  <dimension ref="A2:XFC49"/>
  <sheetViews>
    <sheetView topLeftCell="A2" workbookViewId="0">
      <selection activeCell="F18" sqref="F18"/>
    </sheetView>
  </sheetViews>
  <sheetFormatPr defaultColWidth="0" defaultRowHeight="15" zeroHeight="1"/>
  <cols>
    <col min="1" max="1" width="0.85546875" customWidth="1"/>
    <col min="2" max="2" width="8.85546875" customWidth="1"/>
    <col min="3" max="3" width="18.7109375" customWidth="1"/>
    <col min="4" max="4" width="8.7109375" customWidth="1"/>
    <col min="5" max="5" width="8.42578125" customWidth="1"/>
    <col min="6" max="6" width="29.140625" customWidth="1"/>
    <col min="7" max="7" width="10.5703125" customWidth="1"/>
    <col min="8" max="8" width="9.85546875" customWidth="1"/>
    <col min="9" max="9" width="0.85546875" customWidth="1"/>
    <col min="13" max="16383" width="9.140625" hidden="1"/>
    <col min="16384" max="16384" width="0.85546875" hidden="1" customWidth="1"/>
  </cols>
  <sheetData>
    <row r="2" spans="1:8" ht="15.75">
      <c r="A2" s="13"/>
      <c r="B2" s="13"/>
      <c r="C2" s="13"/>
      <c r="D2" s="13"/>
      <c r="E2" s="13"/>
      <c r="F2" s="13"/>
      <c r="G2" s="14" t="s">
        <v>43</v>
      </c>
      <c r="H2" s="68"/>
    </row>
    <row r="3" spans="1:8">
      <c r="A3" s="13"/>
      <c r="B3" s="13"/>
      <c r="C3" s="13"/>
      <c r="D3" s="13"/>
      <c r="E3" s="13"/>
      <c r="F3" s="13"/>
      <c r="G3" s="13"/>
      <c r="H3" s="13"/>
    </row>
    <row r="4" spans="1:8">
      <c r="A4" s="13"/>
      <c r="B4" s="13"/>
      <c r="C4" s="13"/>
      <c r="D4" s="13"/>
      <c r="E4" s="13"/>
      <c r="F4" s="13"/>
      <c r="G4" s="13"/>
      <c r="H4" s="13"/>
    </row>
    <row r="5" spans="1:8">
      <c r="A5" s="13"/>
      <c r="B5" s="208" t="s">
        <v>3</v>
      </c>
      <c r="C5" s="208"/>
      <c r="D5" s="208"/>
      <c r="E5" s="209"/>
      <c r="F5" s="209"/>
      <c r="G5" s="209"/>
      <c r="H5" s="209"/>
    </row>
    <row r="6" spans="1:8">
      <c r="A6" s="13"/>
      <c r="B6" s="208" t="s">
        <v>2</v>
      </c>
      <c r="C6" s="208"/>
      <c r="D6" s="208"/>
      <c r="E6" s="209"/>
      <c r="F6" s="209"/>
      <c r="G6" s="209"/>
      <c r="H6" s="209"/>
    </row>
    <row r="7" spans="1:8">
      <c r="A7" s="13"/>
      <c r="B7" s="208" t="s">
        <v>1</v>
      </c>
      <c r="C7" s="208"/>
      <c r="D7" s="208"/>
      <c r="E7" s="209"/>
      <c r="F7" s="209"/>
      <c r="G7" s="209"/>
      <c r="H7" s="209"/>
    </row>
    <row r="8" spans="1:8">
      <c r="A8" s="13"/>
      <c r="B8" s="13"/>
      <c r="C8" s="15"/>
      <c r="D8" s="15"/>
      <c r="E8" s="15"/>
      <c r="F8" s="15"/>
      <c r="G8" s="15"/>
      <c r="H8" s="15"/>
    </row>
    <row r="9" spans="1:8" ht="21">
      <c r="A9" s="13"/>
      <c r="B9" s="119" t="s">
        <v>73</v>
      </c>
      <c r="C9" s="119"/>
      <c r="D9" s="119"/>
      <c r="E9" s="119"/>
      <c r="F9" s="119"/>
      <c r="G9" s="119"/>
      <c r="H9" s="119"/>
    </row>
    <row r="10" spans="1:8" ht="21">
      <c r="A10" s="13"/>
      <c r="B10" s="119" t="s">
        <v>88</v>
      </c>
      <c r="C10" s="119"/>
      <c r="D10" s="119"/>
      <c r="E10" s="119"/>
      <c r="F10" s="119"/>
      <c r="G10" s="119"/>
      <c r="H10" s="119"/>
    </row>
    <row r="11" spans="1:8" ht="21">
      <c r="A11" s="13"/>
      <c r="B11" s="16"/>
      <c r="C11" s="16"/>
      <c r="D11" s="16"/>
      <c r="E11" s="16"/>
      <c r="F11" s="16"/>
      <c r="G11" s="16"/>
      <c r="H11" s="16"/>
    </row>
    <row r="12" spans="1:8" ht="15" customHeight="1">
      <c r="A12" s="13"/>
      <c r="B12" s="205" t="s">
        <v>13</v>
      </c>
      <c r="C12" s="205"/>
      <c r="D12" s="205"/>
      <c r="E12" s="205"/>
      <c r="F12" s="205"/>
      <c r="G12" s="205"/>
      <c r="H12" s="205"/>
    </row>
    <row r="13" spans="1:8" ht="15" customHeight="1">
      <c r="A13" s="13"/>
      <c r="B13" s="205" t="s">
        <v>232</v>
      </c>
      <c r="C13" s="205"/>
      <c r="D13" s="205"/>
      <c r="E13" s="205"/>
      <c r="F13" s="205"/>
      <c r="G13" s="205"/>
      <c r="H13" s="205"/>
    </row>
    <row r="14" spans="1:8" ht="15" customHeight="1">
      <c r="A14" s="17"/>
      <c r="B14" s="205" t="s">
        <v>89</v>
      </c>
      <c r="C14" s="205"/>
      <c r="D14" s="205"/>
      <c r="E14" s="205"/>
      <c r="F14" s="205"/>
      <c r="G14" s="205"/>
      <c r="H14" s="205"/>
    </row>
    <row r="15" spans="1:8" ht="21">
      <c r="A15" s="17"/>
      <c r="B15" s="18"/>
      <c r="C15" s="13"/>
      <c r="D15" s="13"/>
      <c r="E15" s="13"/>
      <c r="F15" s="13"/>
      <c r="G15" s="13"/>
      <c r="H15" s="13"/>
    </row>
    <row r="16" spans="1:8" ht="45" customHeight="1">
      <c r="A16" s="17"/>
      <c r="B16" s="2" t="s">
        <v>62</v>
      </c>
      <c r="C16" s="2" t="s">
        <v>0</v>
      </c>
      <c r="D16" s="2" t="s">
        <v>18</v>
      </c>
      <c r="E16" s="2" t="s">
        <v>44</v>
      </c>
      <c r="F16" s="2" t="s">
        <v>63</v>
      </c>
      <c r="G16" s="2" t="s">
        <v>14</v>
      </c>
      <c r="H16" s="2" t="s">
        <v>15</v>
      </c>
    </row>
    <row r="17" spans="1:8" ht="15" customHeight="1">
      <c r="A17" s="17"/>
      <c r="B17" s="33"/>
      <c r="C17" s="29"/>
      <c r="D17" s="24"/>
      <c r="E17" s="27"/>
      <c r="F17" s="29"/>
      <c r="G17" s="29"/>
      <c r="H17" s="27"/>
    </row>
    <row r="18" spans="1:8">
      <c r="A18" s="13"/>
      <c r="B18" s="33"/>
      <c r="C18" s="29"/>
      <c r="D18" s="24"/>
      <c r="E18" s="27"/>
      <c r="F18" s="29"/>
      <c r="G18" s="29"/>
      <c r="H18" s="27"/>
    </row>
    <row r="19" spans="1:8">
      <c r="A19" s="13"/>
      <c r="B19" s="33"/>
      <c r="C19" s="29"/>
      <c r="D19" s="24"/>
      <c r="E19" s="27"/>
      <c r="F19" s="29"/>
      <c r="G19" s="29"/>
      <c r="H19" s="27"/>
    </row>
    <row r="20" spans="1:8">
      <c r="A20" s="13"/>
      <c r="B20" s="33"/>
      <c r="C20" s="29"/>
      <c r="D20" s="24"/>
      <c r="E20" s="27"/>
      <c r="F20" s="29"/>
      <c r="G20" s="29"/>
      <c r="H20" s="27"/>
    </row>
    <row r="21" spans="1:8">
      <c r="A21" s="13"/>
      <c r="B21" s="33"/>
      <c r="C21" s="29"/>
      <c r="D21" s="24"/>
      <c r="E21" s="27"/>
      <c r="F21" s="29"/>
      <c r="G21" s="29"/>
      <c r="H21" s="27"/>
    </row>
    <row r="22" spans="1:8">
      <c r="A22" s="13"/>
      <c r="B22" s="33"/>
      <c r="C22" s="29"/>
      <c r="D22" s="24"/>
      <c r="E22" s="27"/>
      <c r="F22" s="29"/>
      <c r="G22" s="29"/>
      <c r="H22" s="27"/>
    </row>
    <row r="23" spans="1:8">
      <c r="A23" s="13"/>
      <c r="B23" s="33"/>
      <c r="C23" s="29"/>
      <c r="D23" s="24"/>
      <c r="E23" s="27"/>
      <c r="F23" s="29"/>
      <c r="G23" s="29"/>
      <c r="H23" s="27"/>
    </row>
    <row r="24" spans="1:8">
      <c r="A24" s="13"/>
      <c r="B24" s="33"/>
      <c r="C24" s="29"/>
      <c r="D24" s="24"/>
      <c r="E24" s="27"/>
      <c r="F24" s="29"/>
      <c r="G24" s="29"/>
      <c r="H24" s="27"/>
    </row>
    <row r="25" spans="1:8">
      <c r="A25" s="13"/>
      <c r="B25" s="33"/>
      <c r="C25" s="29"/>
      <c r="D25" s="24"/>
      <c r="E25" s="28"/>
      <c r="F25" s="29"/>
      <c r="G25" s="29"/>
      <c r="H25" s="28"/>
    </row>
    <row r="26" spans="1:8">
      <c r="A26" s="13"/>
      <c r="B26" s="206" t="s">
        <v>45</v>
      </c>
      <c r="C26" s="207"/>
      <c r="D26" s="31">
        <f>SUMIF(E17:E25,"pln",D17:D25)</f>
        <v>0</v>
      </c>
      <c r="E26" s="21"/>
      <c r="F26" s="21"/>
      <c r="G26" s="21"/>
      <c r="H26" s="21"/>
    </row>
    <row r="27" spans="1:8">
      <c r="A27" s="13"/>
      <c r="B27" s="206" t="s">
        <v>46</v>
      </c>
      <c r="C27" s="207"/>
      <c r="D27" s="31">
        <f>SUMIF(E17:E25,"eur",D17:D25)</f>
        <v>0</v>
      </c>
      <c r="E27" s="21"/>
      <c r="F27" s="21"/>
      <c r="G27" s="21"/>
      <c r="H27" s="21"/>
    </row>
    <row r="28" spans="1:8">
      <c r="A28" s="13"/>
      <c r="B28" s="13"/>
      <c r="C28" s="15"/>
      <c r="D28" s="15"/>
      <c r="E28" s="15"/>
      <c r="F28" s="15"/>
      <c r="G28" s="15"/>
      <c r="H28" s="15"/>
    </row>
    <row r="29" spans="1:8">
      <c r="A29" s="13"/>
      <c r="B29" s="19" t="s">
        <v>70</v>
      </c>
      <c r="C29" s="13"/>
      <c r="D29" s="13"/>
      <c r="E29" s="13"/>
      <c r="F29" s="13"/>
      <c r="G29" s="13"/>
      <c r="H29" s="13"/>
    </row>
    <row r="30" spans="1:8">
      <c r="A30" s="13"/>
      <c r="B30" s="47" t="s">
        <v>71</v>
      </c>
      <c r="C30" s="48"/>
      <c r="D30" s="48"/>
      <c r="E30" s="48"/>
      <c r="F30" s="48"/>
      <c r="G30" s="48"/>
      <c r="H30" s="48"/>
    </row>
    <row r="31" spans="1:8">
      <c r="A31" s="13"/>
      <c r="B31" s="19" t="s">
        <v>72</v>
      </c>
      <c r="C31" s="13"/>
      <c r="D31" s="13"/>
      <c r="E31" s="13"/>
      <c r="F31" s="13"/>
      <c r="G31" s="13"/>
      <c r="H31" s="13"/>
    </row>
    <row r="32" spans="1:8">
      <c r="A32" s="13"/>
      <c r="B32" s="19" t="s">
        <v>69</v>
      </c>
      <c r="C32" s="13"/>
      <c r="D32" s="13"/>
      <c r="E32" s="13"/>
      <c r="F32" s="13"/>
      <c r="G32" s="13"/>
      <c r="H32" s="13"/>
    </row>
    <row r="33" spans="1:8">
      <c r="A33" s="13"/>
      <c r="B33" s="22"/>
      <c r="C33" s="13"/>
      <c r="D33" s="13"/>
      <c r="E33" s="13"/>
      <c r="F33" s="13"/>
      <c r="G33" s="13"/>
      <c r="H33" s="13"/>
    </row>
    <row r="34" spans="1:8">
      <c r="A34" s="13"/>
      <c r="B34" s="22"/>
      <c r="C34" s="13"/>
      <c r="D34" s="13"/>
      <c r="E34" s="13"/>
      <c r="F34" s="13"/>
      <c r="G34" s="13"/>
      <c r="H34" s="13"/>
    </row>
    <row r="35" spans="1:8">
      <c r="A35" s="13"/>
      <c r="B35" s="22"/>
      <c r="C35" s="13"/>
      <c r="D35" s="13"/>
      <c r="E35" s="13"/>
      <c r="F35" s="13"/>
      <c r="G35" s="13"/>
      <c r="H35" s="13"/>
    </row>
    <row r="36" spans="1:8">
      <c r="A36" s="13"/>
      <c r="B36" s="22" t="s">
        <v>48</v>
      </c>
      <c r="C36" s="22"/>
      <c r="D36" s="22"/>
      <c r="E36" s="22"/>
      <c r="F36" s="32" t="s">
        <v>49</v>
      </c>
      <c r="G36" s="22"/>
      <c r="H36" s="22"/>
    </row>
    <row r="37" spans="1:8">
      <c r="A37" s="13"/>
      <c r="B37" s="22"/>
      <c r="C37" s="22"/>
      <c r="D37" s="22"/>
      <c r="E37" s="22"/>
      <c r="F37" s="32" t="s">
        <v>79</v>
      </c>
      <c r="G37" s="22"/>
      <c r="H37" s="22"/>
    </row>
    <row r="38" spans="1:8">
      <c r="A38" s="13"/>
      <c r="B38" s="13"/>
      <c r="C38" s="13"/>
      <c r="D38" s="13"/>
      <c r="E38" s="13"/>
      <c r="F38" s="13"/>
      <c r="G38" s="13"/>
      <c r="H38" s="13"/>
    </row>
    <row r="39" spans="1:8">
      <c r="A39" s="13"/>
      <c r="B39" s="204" t="s">
        <v>5</v>
      </c>
      <c r="C39" s="204"/>
      <c r="D39" s="204"/>
      <c r="E39" s="204"/>
      <c r="F39" s="204" t="s">
        <v>6</v>
      </c>
      <c r="G39" s="204"/>
      <c r="H39" s="204"/>
    </row>
    <row r="40" spans="1:8">
      <c r="A40" s="13"/>
      <c r="B40" s="204"/>
      <c r="C40" s="204"/>
      <c r="D40" s="204"/>
      <c r="E40" s="204"/>
      <c r="F40" s="204"/>
      <c r="G40" s="204"/>
      <c r="H40" s="204"/>
    </row>
    <row r="41" spans="1:8">
      <c r="A41" s="13"/>
      <c r="B41" s="204"/>
      <c r="C41" s="204"/>
      <c r="D41" s="204"/>
      <c r="E41" s="204"/>
      <c r="F41" s="204"/>
      <c r="G41" s="204"/>
      <c r="H41" s="204"/>
    </row>
    <row r="42" spans="1:8">
      <c r="A42" s="13"/>
      <c r="B42" s="204"/>
      <c r="C42" s="204"/>
      <c r="D42" s="204"/>
      <c r="E42" s="204"/>
      <c r="F42" s="204"/>
      <c r="G42" s="204"/>
      <c r="H42" s="204"/>
    </row>
    <row r="43" spans="1:8">
      <c r="A43" s="13"/>
      <c r="B43" s="204"/>
      <c r="C43" s="204"/>
      <c r="D43" s="204"/>
      <c r="E43" s="204"/>
      <c r="F43" s="204"/>
      <c r="G43" s="204"/>
      <c r="H43" s="204"/>
    </row>
    <row r="44" spans="1:8">
      <c r="A44" s="13"/>
      <c r="B44" s="204" t="s">
        <v>7</v>
      </c>
      <c r="C44" s="204"/>
      <c r="D44" s="204"/>
      <c r="E44" s="204"/>
      <c r="F44" s="204" t="s">
        <v>8</v>
      </c>
      <c r="G44" s="204"/>
      <c r="H44" s="204"/>
    </row>
    <row r="45" spans="1:8">
      <c r="A45" s="13"/>
      <c r="B45" s="204"/>
      <c r="C45" s="204"/>
      <c r="D45" s="204"/>
      <c r="E45" s="204"/>
      <c r="F45" s="204"/>
      <c r="G45" s="204"/>
      <c r="H45" s="204"/>
    </row>
    <row r="46" spans="1:8">
      <c r="A46" s="13"/>
      <c r="B46" s="204"/>
      <c r="C46" s="204"/>
      <c r="D46" s="204"/>
      <c r="E46" s="204"/>
      <c r="F46" s="204"/>
      <c r="G46" s="204"/>
      <c r="H46" s="204"/>
    </row>
    <row r="47" spans="1:8">
      <c r="A47" s="13"/>
      <c r="B47" s="204"/>
      <c r="C47" s="204"/>
      <c r="D47" s="204"/>
      <c r="E47" s="204"/>
      <c r="F47" s="204"/>
      <c r="G47" s="204"/>
      <c r="H47" s="204"/>
    </row>
    <row r="48" spans="1:8">
      <c r="A48" s="13"/>
      <c r="B48" s="204"/>
      <c r="C48" s="204"/>
      <c r="D48" s="204"/>
      <c r="E48" s="204"/>
      <c r="F48" s="204"/>
      <c r="G48" s="204"/>
      <c r="H48" s="204"/>
    </row>
    <row r="49" spans="1:8">
      <c r="A49" s="13"/>
      <c r="B49" s="19" t="s">
        <v>66</v>
      </c>
      <c r="C49" s="19"/>
      <c r="D49" s="19"/>
      <c r="E49" s="13"/>
      <c r="F49" s="13"/>
      <c r="G49" s="13"/>
      <c r="H49" s="13"/>
    </row>
  </sheetData>
  <mergeCells count="17">
    <mergeCell ref="B9:H9"/>
    <mergeCell ref="B10:H10"/>
    <mergeCell ref="B26:C26"/>
    <mergeCell ref="B27:C27"/>
    <mergeCell ref="B5:D5"/>
    <mergeCell ref="B6:D6"/>
    <mergeCell ref="B7:D7"/>
    <mergeCell ref="E5:H5"/>
    <mergeCell ref="E6:H6"/>
    <mergeCell ref="E7:H7"/>
    <mergeCell ref="B12:H12"/>
    <mergeCell ref="B39:E43"/>
    <mergeCell ref="F39:H43"/>
    <mergeCell ref="B44:E48"/>
    <mergeCell ref="F44:H48"/>
    <mergeCell ref="B13:H13"/>
    <mergeCell ref="B14:H14"/>
  </mergeCells>
  <dataValidations count="2">
    <dataValidation type="list" allowBlank="1" errorTitle="Błędna waluta" error="Wybierz walutę z listy" sqref="E17:E25" xr:uid="{567B874F-2567-4FE0-A19D-F9D11C8BBBE1}">
      <formula1>"PLN, EUR"</formula1>
    </dataValidation>
    <dataValidation showDropDown="1" errorTitle="Błędna waluta" error="Wybierz walutę z listy" sqref="H17:H25" xr:uid="{94D1725A-8474-44BC-90EC-7D10A1404FC2}"/>
  </dataValidations>
  <pageMargins left="0.43307086614173229" right="0.35433070866141736" top="0.74803149606299213" bottom="0.47244094488188981" header="0.19685039370078741" footer="0.19685039370078741"/>
  <pageSetup paperSize="9" orientation="portrait" r:id="rId1"/>
  <headerFooter>
    <oddHeader>&amp;LZałącznik 3</oddHeader>
    <oddFooter>&amp;R&amp;P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9699C-9B99-4AF5-A2FB-D98757A26D3B}">
  <dimension ref="A1:XFC54"/>
  <sheetViews>
    <sheetView zoomScaleNormal="100" zoomScaleSheetLayoutView="100" workbookViewId="0"/>
  </sheetViews>
  <sheetFormatPr defaultColWidth="0" defaultRowHeight="15" zeroHeight="1"/>
  <cols>
    <col min="1" max="1" width="0.85546875" customWidth="1"/>
    <col min="2" max="2" width="2.85546875" customWidth="1"/>
    <col min="3" max="3" width="5.7109375" customWidth="1"/>
    <col min="4" max="4" width="12.7109375" customWidth="1"/>
    <col min="5" max="5" width="15.5703125" customWidth="1"/>
    <col min="6" max="6" width="9.28515625" customWidth="1"/>
    <col min="7" max="7" width="7.7109375" customWidth="1"/>
    <col min="8" max="8" width="10.7109375" customWidth="1"/>
    <col min="9" max="9" width="8.7109375" customWidth="1"/>
    <col min="10" max="10" width="8.85546875" customWidth="1"/>
    <col min="11" max="11" width="10.140625" customWidth="1"/>
    <col min="12" max="12" width="0.85546875" customWidth="1"/>
    <col min="13" max="13" width="2.28515625" customWidth="1"/>
    <col min="16384" max="16384" width="9.140625" hidden="1"/>
  </cols>
  <sheetData>
    <row r="1" spans="1:12" ht="15" customHeight="1">
      <c r="A1" s="13"/>
      <c r="B1" s="13"/>
      <c r="C1" s="13"/>
      <c r="D1" s="13"/>
      <c r="E1" s="13"/>
      <c r="F1" s="13"/>
      <c r="G1" s="13"/>
      <c r="H1" s="13"/>
      <c r="I1" s="13"/>
      <c r="J1" s="86" t="s">
        <v>226</v>
      </c>
      <c r="K1" s="101"/>
      <c r="L1" s="13"/>
    </row>
    <row r="2" spans="1:12" ht="15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15" customHeight="1">
      <c r="A3" s="13"/>
      <c r="B3" s="106" t="s">
        <v>174</v>
      </c>
      <c r="C3" s="107"/>
      <c r="D3" s="107"/>
      <c r="E3" s="107"/>
      <c r="F3" s="108"/>
      <c r="G3" s="109"/>
      <c r="H3" s="110"/>
      <c r="I3" s="110"/>
      <c r="J3" s="110"/>
      <c r="K3" s="111"/>
      <c r="L3" s="13"/>
    </row>
    <row r="4" spans="1:12">
      <c r="A4" s="13"/>
      <c r="B4" s="106" t="s">
        <v>167</v>
      </c>
      <c r="C4" s="107"/>
      <c r="D4" s="107"/>
      <c r="E4" s="107"/>
      <c r="F4" s="108"/>
      <c r="G4" s="109"/>
      <c r="H4" s="110"/>
      <c r="I4" s="110"/>
      <c r="J4" s="110"/>
      <c r="K4" s="111"/>
      <c r="L4" s="13"/>
    </row>
    <row r="5" spans="1:12">
      <c r="A5" s="13"/>
      <c r="B5" s="106" t="s">
        <v>169</v>
      </c>
      <c r="C5" s="107"/>
      <c r="D5" s="107"/>
      <c r="E5" s="107"/>
      <c r="F5" s="108"/>
      <c r="G5" s="109"/>
      <c r="H5" s="110"/>
      <c r="I5" s="110"/>
      <c r="J5" s="110"/>
      <c r="K5" s="111"/>
      <c r="L5" s="13"/>
    </row>
    <row r="6" spans="1:12">
      <c r="A6" s="13"/>
      <c r="B6" s="113" t="s">
        <v>124</v>
      </c>
      <c r="C6" s="114"/>
      <c r="D6" s="114"/>
      <c r="E6" s="114"/>
      <c r="F6" s="115"/>
      <c r="G6" s="109"/>
      <c r="H6" s="110"/>
      <c r="I6" s="110"/>
      <c r="J6" s="110"/>
      <c r="K6" s="111"/>
      <c r="L6" s="13"/>
    </row>
    <row r="7" spans="1:12">
      <c r="A7" s="13"/>
      <c r="B7" s="106" t="s">
        <v>165</v>
      </c>
      <c r="C7" s="107"/>
      <c r="D7" s="107"/>
      <c r="E7" s="107"/>
      <c r="F7" s="107"/>
      <c r="G7" s="109"/>
      <c r="H7" s="110"/>
      <c r="I7" s="110"/>
      <c r="J7" s="110"/>
      <c r="K7" s="111"/>
      <c r="L7" s="13"/>
    </row>
    <row r="8" spans="1:12">
      <c r="A8" s="13"/>
      <c r="B8" s="113" t="s">
        <v>166</v>
      </c>
      <c r="C8" s="114"/>
      <c r="D8" s="114"/>
      <c r="E8" s="114"/>
      <c r="F8" s="115"/>
      <c r="G8" s="116"/>
      <c r="H8" s="117"/>
      <c r="I8" s="117"/>
      <c r="J8" s="117"/>
      <c r="K8" s="118"/>
      <c r="L8" s="13"/>
    </row>
    <row r="9" spans="1:12" ht="20.100000000000001" customHeight="1" collapsed="1">
      <c r="A9" s="17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7"/>
    </row>
    <row r="10" spans="1:12" ht="20.100000000000001" customHeight="1">
      <c r="A10" s="17"/>
      <c r="B10" s="120" t="s">
        <v>41</v>
      </c>
      <c r="C10" s="120"/>
      <c r="D10" s="120"/>
      <c r="E10" s="120"/>
      <c r="F10" s="120"/>
      <c r="G10" s="120"/>
      <c r="H10" s="120"/>
      <c r="I10" s="120"/>
      <c r="J10" s="120"/>
      <c r="K10" s="120"/>
      <c r="L10" s="17"/>
    </row>
    <row r="11" spans="1:12" ht="20.100000000000001" customHeight="1">
      <c r="A11" s="17"/>
      <c r="B11" s="120" t="s">
        <v>16</v>
      </c>
      <c r="C11" s="120"/>
      <c r="D11" s="120"/>
      <c r="E11" s="120"/>
      <c r="F11" s="120"/>
      <c r="G11" s="120"/>
      <c r="H11" s="120"/>
      <c r="I11" s="120"/>
      <c r="J11" s="120"/>
      <c r="K11" s="120"/>
      <c r="L11" s="17"/>
    </row>
    <row r="12" spans="1:12" ht="12.95" customHeight="1">
      <c r="A12" s="13"/>
      <c r="B12" s="121" t="s">
        <v>180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3"/>
    </row>
    <row r="13" spans="1:12" ht="12.95" customHeight="1">
      <c r="A13" s="13"/>
      <c r="B13" s="121" t="s">
        <v>181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3"/>
    </row>
    <row r="14" spans="1:12" ht="15" customHeight="1">
      <c r="A14" s="13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13"/>
    </row>
    <row r="15" spans="1:12" ht="15" customHeight="1">
      <c r="A15" s="13"/>
      <c r="B15" s="124" t="s">
        <v>206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3"/>
    </row>
    <row r="16" spans="1:12" ht="9.9499999999999993" customHeight="1">
      <c r="A16" s="13"/>
      <c r="B16" s="48"/>
      <c r="C16" s="48"/>
      <c r="D16" s="48"/>
      <c r="E16" s="80"/>
      <c r="F16" s="48"/>
      <c r="G16" s="48"/>
      <c r="H16" s="48"/>
      <c r="I16" s="48"/>
      <c r="J16" s="48"/>
      <c r="K16" s="48"/>
      <c r="L16" s="13"/>
    </row>
    <row r="17" spans="1:12" ht="15" customHeight="1">
      <c r="A17" s="13"/>
      <c r="B17" s="48"/>
      <c r="C17" s="222" t="s">
        <v>190</v>
      </c>
      <c r="D17" s="223"/>
      <c r="E17" s="223"/>
      <c r="F17" s="224"/>
      <c r="G17" s="215"/>
      <c r="H17" s="216"/>
      <c r="I17" s="216"/>
      <c r="J17" s="216"/>
      <c r="K17" s="217"/>
      <c r="L17" s="13"/>
    </row>
    <row r="18" spans="1:12" ht="15" customHeight="1">
      <c r="A18" s="13"/>
      <c r="B18" s="48"/>
      <c r="C18" s="222" t="s">
        <v>189</v>
      </c>
      <c r="D18" s="223"/>
      <c r="E18" s="223"/>
      <c r="F18" s="224"/>
      <c r="G18" s="215"/>
      <c r="H18" s="216"/>
      <c r="I18" s="216"/>
      <c r="J18" s="216"/>
      <c r="K18" s="217"/>
      <c r="L18" s="13"/>
    </row>
    <row r="19" spans="1:12" ht="15" customHeight="1">
      <c r="A19" s="13"/>
      <c r="B19" s="48"/>
      <c r="C19" s="222" t="s">
        <v>188</v>
      </c>
      <c r="D19" s="223"/>
      <c r="E19" s="223"/>
      <c r="F19" s="224"/>
      <c r="G19" s="215"/>
      <c r="H19" s="216"/>
      <c r="I19" s="216"/>
      <c r="J19" s="216"/>
      <c r="K19" s="217"/>
      <c r="L19" s="13"/>
    </row>
    <row r="20" spans="1:12" ht="9.9499999999999993" customHeight="1">
      <c r="A20" s="13"/>
      <c r="B20" s="48"/>
      <c r="C20" s="48"/>
      <c r="D20" s="48"/>
      <c r="E20" s="80"/>
      <c r="F20" s="48"/>
      <c r="G20" s="48"/>
      <c r="H20" s="48"/>
      <c r="I20" s="48"/>
      <c r="J20" s="48"/>
      <c r="K20" s="48"/>
      <c r="L20" s="13"/>
    </row>
    <row r="21" spans="1:12" ht="15" customHeight="1">
      <c r="A21" s="13"/>
      <c r="B21" s="122" t="s">
        <v>164</v>
      </c>
      <c r="C21" s="122"/>
      <c r="D21" s="122"/>
      <c r="E21" s="122"/>
      <c r="F21" s="122"/>
      <c r="G21" s="122"/>
      <c r="H21" s="122"/>
      <c r="I21" s="122"/>
      <c r="J21" s="122"/>
      <c r="K21" s="122"/>
      <c r="L21" s="13"/>
    </row>
    <row r="22" spans="1:12" ht="9.9499999999999993" customHeight="1">
      <c r="A22" s="13"/>
      <c r="B22" s="48"/>
      <c r="C22" s="48"/>
      <c r="D22" s="48"/>
      <c r="E22" s="80"/>
      <c r="F22" s="48"/>
      <c r="G22" s="48"/>
      <c r="H22" s="48"/>
      <c r="I22" s="48"/>
      <c r="J22" s="48"/>
      <c r="K22" s="48"/>
      <c r="L22" s="13"/>
    </row>
    <row r="23" spans="1:12" ht="15" customHeight="1">
      <c r="A23" s="13"/>
      <c r="B23" s="48"/>
      <c r="C23" s="222" t="s">
        <v>190</v>
      </c>
      <c r="D23" s="223"/>
      <c r="E23" s="223"/>
      <c r="F23" s="224"/>
      <c r="G23" s="215"/>
      <c r="H23" s="216"/>
      <c r="I23" s="216"/>
      <c r="J23" s="216"/>
      <c r="K23" s="217"/>
      <c r="L23" s="13"/>
    </row>
    <row r="24" spans="1:12" ht="15" customHeight="1">
      <c r="A24" s="13"/>
      <c r="B24" s="48"/>
      <c r="C24" s="222" t="s">
        <v>189</v>
      </c>
      <c r="D24" s="223"/>
      <c r="E24" s="223"/>
      <c r="F24" s="224"/>
      <c r="G24" s="215"/>
      <c r="H24" s="216"/>
      <c r="I24" s="216"/>
      <c r="J24" s="216"/>
      <c r="K24" s="217"/>
      <c r="L24" s="13"/>
    </row>
    <row r="25" spans="1:12" ht="15" customHeight="1">
      <c r="A25" s="13"/>
      <c r="B25" s="48"/>
      <c r="C25" s="222" t="s">
        <v>188</v>
      </c>
      <c r="D25" s="223"/>
      <c r="E25" s="223"/>
      <c r="F25" s="224"/>
      <c r="G25" s="215"/>
      <c r="H25" s="216"/>
      <c r="I25" s="216"/>
      <c r="J25" s="216"/>
      <c r="K25" s="217"/>
      <c r="L25" s="13"/>
    </row>
    <row r="26" spans="1:12" ht="9.9499999999999993" customHeight="1">
      <c r="A26" s="13"/>
      <c r="B26" s="48"/>
      <c r="C26" s="48"/>
      <c r="D26" s="48"/>
      <c r="E26" s="80"/>
      <c r="F26" s="48"/>
      <c r="G26" s="48"/>
      <c r="H26" s="48"/>
      <c r="I26" s="48"/>
      <c r="J26" s="48"/>
      <c r="K26" s="48"/>
      <c r="L26" s="13"/>
    </row>
    <row r="27" spans="1:12" ht="15" customHeight="1">
      <c r="A27" s="13"/>
      <c r="B27" s="122" t="s">
        <v>182</v>
      </c>
      <c r="C27" s="122"/>
      <c r="D27" s="122"/>
      <c r="E27" s="122"/>
      <c r="F27" s="122"/>
      <c r="G27" s="122"/>
      <c r="H27" s="122"/>
      <c r="I27" s="122"/>
      <c r="J27" s="122"/>
      <c r="K27" s="122"/>
      <c r="L27" s="13"/>
    </row>
    <row r="28" spans="1:12" ht="12.95" customHeight="1">
      <c r="A28" s="18"/>
      <c r="B28" s="144" t="s">
        <v>187</v>
      </c>
      <c r="C28" s="144"/>
      <c r="D28" s="144"/>
      <c r="E28" s="144"/>
      <c r="F28" s="144"/>
      <c r="G28" s="144"/>
      <c r="H28" s="144"/>
      <c r="I28" s="144"/>
      <c r="J28" s="144"/>
      <c r="K28" s="144"/>
      <c r="L28" s="18"/>
    </row>
    <row r="29" spans="1:12" ht="9.9499999999999993" customHeight="1">
      <c r="A29" s="13"/>
      <c r="B29" s="48"/>
      <c r="C29" s="48"/>
      <c r="D29" s="48"/>
      <c r="E29" s="80"/>
      <c r="F29" s="48"/>
      <c r="G29" s="48"/>
      <c r="H29" s="48"/>
      <c r="I29" s="48"/>
      <c r="J29" s="48"/>
      <c r="K29" s="48"/>
      <c r="L29" s="13"/>
    </row>
    <row r="30" spans="1:12" ht="15" customHeight="1">
      <c r="A30" s="13"/>
      <c r="B30" s="48"/>
      <c r="C30" s="220" t="s">
        <v>207</v>
      </c>
      <c r="D30" s="220"/>
      <c r="E30" s="220"/>
      <c r="F30" s="221"/>
      <c r="G30" s="221"/>
      <c r="H30" s="83"/>
      <c r="I30" s="83"/>
      <c r="J30" s="83"/>
      <c r="K30" s="83"/>
      <c r="L30" s="13"/>
    </row>
    <row r="31" spans="1:12" ht="15" customHeight="1">
      <c r="A31" s="13"/>
      <c r="B31" s="48"/>
      <c r="C31" s="218" t="s">
        <v>208</v>
      </c>
      <c r="D31" s="218"/>
      <c r="E31" s="218"/>
      <c r="F31" s="219"/>
      <c r="G31" s="219"/>
      <c r="H31" s="83"/>
      <c r="I31" s="83"/>
      <c r="J31" s="83"/>
      <c r="K31" s="83"/>
      <c r="L31" s="13"/>
    </row>
    <row r="32" spans="1:12" ht="27.95" customHeight="1">
      <c r="A32" s="13"/>
      <c r="B32" s="48"/>
      <c r="C32" s="212" t="s">
        <v>209</v>
      </c>
      <c r="D32" s="213"/>
      <c r="E32" s="213"/>
      <c r="F32" s="213"/>
      <c r="G32" s="213"/>
      <c r="H32" s="213"/>
      <c r="I32" s="214"/>
      <c r="J32" s="210"/>
      <c r="K32" s="211"/>
      <c r="L32" s="13"/>
    </row>
    <row r="33" spans="1:12" ht="27.95" customHeight="1">
      <c r="A33" s="13"/>
      <c r="B33" s="48"/>
      <c r="C33" s="212" t="s">
        <v>210</v>
      </c>
      <c r="D33" s="213"/>
      <c r="E33" s="213"/>
      <c r="F33" s="213"/>
      <c r="G33" s="213"/>
      <c r="H33" s="213"/>
      <c r="I33" s="214"/>
      <c r="J33" s="210"/>
      <c r="K33" s="211"/>
      <c r="L33" s="13"/>
    </row>
    <row r="34" spans="1:12" ht="15" customHeight="1">
      <c r="A34" s="1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13"/>
    </row>
    <row r="35" spans="1:12" ht="18" customHeight="1">
      <c r="A35" s="18"/>
      <c r="B35" s="164" t="s">
        <v>222</v>
      </c>
      <c r="C35" s="164"/>
      <c r="D35" s="164"/>
      <c r="E35" s="164"/>
      <c r="F35" s="165"/>
      <c r="G35" s="95" t="str">
        <f>IF(F31="","",F31)</f>
        <v/>
      </c>
      <c r="H35" s="99" t="str">
        <f>IF(F30="","",F30)</f>
        <v/>
      </c>
      <c r="I35" s="80"/>
      <c r="J35" s="80"/>
      <c r="K35" s="80"/>
      <c r="L35" s="18"/>
    </row>
    <row r="36" spans="1:12">
      <c r="A36" s="18"/>
      <c r="B36" s="80"/>
      <c r="C36" s="91"/>
      <c r="D36" s="91"/>
      <c r="E36" s="80"/>
      <c r="F36" s="80"/>
      <c r="G36" s="80"/>
      <c r="H36" s="80"/>
      <c r="I36" s="80"/>
      <c r="J36" s="80"/>
      <c r="K36" s="80"/>
      <c r="L36" s="18"/>
    </row>
    <row r="37" spans="1:12" ht="4.5" customHeight="1">
      <c r="A37" s="18"/>
      <c r="B37" s="80"/>
      <c r="C37" s="91"/>
      <c r="D37" s="91"/>
      <c r="E37" s="80"/>
      <c r="F37" s="80"/>
      <c r="G37" s="80"/>
      <c r="H37" s="80"/>
      <c r="I37" s="80"/>
      <c r="J37" s="80"/>
      <c r="K37" s="80"/>
      <c r="L37" s="18"/>
    </row>
    <row r="38" spans="1:12" ht="11.1" customHeight="1">
      <c r="A38" s="18"/>
      <c r="B38" s="80"/>
      <c r="C38" s="91"/>
      <c r="D38" s="91"/>
      <c r="E38" s="80"/>
      <c r="F38" s="80"/>
      <c r="G38" s="80"/>
      <c r="H38" s="80"/>
      <c r="I38" s="80"/>
      <c r="J38" s="80"/>
      <c r="K38" s="80"/>
      <c r="L38" s="18"/>
    </row>
    <row r="39" spans="1:12" ht="12" customHeight="1">
      <c r="A39" s="18"/>
      <c r="B39" s="80"/>
      <c r="C39" s="92"/>
      <c r="D39" s="92"/>
      <c r="E39" s="80"/>
      <c r="F39" s="80"/>
      <c r="G39" s="80"/>
      <c r="H39" s="80"/>
      <c r="I39" s="80"/>
      <c r="J39" s="80"/>
      <c r="K39" s="80"/>
      <c r="L39" s="18"/>
    </row>
    <row r="40" spans="1:12" s="40" customFormat="1" ht="12.95" customHeight="1">
      <c r="B40" s="166" t="s">
        <v>183</v>
      </c>
      <c r="C40" s="166"/>
      <c r="D40" s="166"/>
      <c r="E40" s="166"/>
      <c r="F40" s="166"/>
      <c r="G40" s="166" t="s">
        <v>183</v>
      </c>
      <c r="H40" s="166"/>
      <c r="I40" s="166"/>
      <c r="J40" s="166"/>
      <c r="K40" s="166"/>
    </row>
    <row r="41" spans="1:12" s="13" customFormat="1" ht="12.95" customHeight="1">
      <c r="B41" s="166" t="s">
        <v>202</v>
      </c>
      <c r="C41" s="166"/>
      <c r="D41" s="166"/>
      <c r="E41" s="166"/>
      <c r="F41" s="166"/>
      <c r="G41" s="166" t="s">
        <v>203</v>
      </c>
      <c r="H41" s="166"/>
      <c r="I41" s="166"/>
      <c r="J41" s="166"/>
      <c r="K41" s="166"/>
    </row>
    <row r="42" spans="1:12">
      <c r="A42" s="18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18"/>
    </row>
    <row r="43" spans="1:12">
      <c r="A43" s="18"/>
      <c r="B43" s="152" t="s">
        <v>212</v>
      </c>
      <c r="C43" s="153"/>
      <c r="D43" s="153"/>
      <c r="E43" s="153"/>
      <c r="F43" s="153"/>
      <c r="G43" s="154" t="s">
        <v>198</v>
      </c>
      <c r="H43" s="155"/>
      <c r="I43" s="155"/>
      <c r="J43" s="155"/>
      <c r="K43" s="156"/>
      <c r="L43" s="18"/>
    </row>
    <row r="44" spans="1:12">
      <c r="A44" s="18"/>
      <c r="B44" s="153"/>
      <c r="C44" s="153"/>
      <c r="D44" s="153"/>
      <c r="E44" s="153"/>
      <c r="F44" s="153"/>
      <c r="G44" s="157"/>
      <c r="H44" s="158"/>
      <c r="I44" s="158"/>
      <c r="J44" s="158"/>
      <c r="K44" s="159"/>
      <c r="L44" s="18"/>
    </row>
    <row r="45" spans="1:12" ht="11.1" customHeight="1">
      <c r="A45" s="18"/>
      <c r="B45" s="153"/>
      <c r="C45" s="153"/>
      <c r="D45" s="153"/>
      <c r="E45" s="153"/>
      <c r="F45" s="153"/>
      <c r="G45" s="157"/>
      <c r="H45" s="158"/>
      <c r="I45" s="158"/>
      <c r="J45" s="158"/>
      <c r="K45" s="159"/>
      <c r="L45" s="18"/>
    </row>
    <row r="46" spans="1:12" ht="12" customHeight="1">
      <c r="A46" s="18"/>
      <c r="B46" s="153"/>
      <c r="C46" s="153"/>
      <c r="D46" s="153"/>
      <c r="E46" s="153"/>
      <c r="F46" s="153"/>
      <c r="G46" s="157"/>
      <c r="H46" s="158"/>
      <c r="I46" s="158"/>
      <c r="J46" s="158"/>
      <c r="K46" s="159"/>
      <c r="L46" s="18"/>
    </row>
    <row r="47" spans="1:12">
      <c r="A47" s="18"/>
      <c r="B47" s="153"/>
      <c r="C47" s="153"/>
      <c r="D47" s="153"/>
      <c r="E47" s="153"/>
      <c r="F47" s="153"/>
      <c r="G47" s="160"/>
      <c r="H47" s="161"/>
      <c r="I47" s="161"/>
      <c r="J47" s="161"/>
      <c r="K47" s="162"/>
      <c r="L47" s="18"/>
    </row>
    <row r="48" spans="1:12">
      <c r="A48" s="18"/>
      <c r="B48" s="152" t="s">
        <v>211</v>
      </c>
      <c r="C48" s="153"/>
      <c r="D48" s="153"/>
      <c r="E48" s="153"/>
      <c r="F48" s="153"/>
      <c r="G48" s="154" t="s">
        <v>204</v>
      </c>
      <c r="H48" s="155"/>
      <c r="I48" s="155"/>
      <c r="J48" s="155"/>
      <c r="K48" s="156"/>
      <c r="L48" s="18"/>
    </row>
    <row r="49" spans="1:12">
      <c r="A49" s="18"/>
      <c r="B49" s="153"/>
      <c r="C49" s="153"/>
      <c r="D49" s="153"/>
      <c r="E49" s="153"/>
      <c r="F49" s="153"/>
      <c r="G49" s="157"/>
      <c r="H49" s="158"/>
      <c r="I49" s="158"/>
      <c r="J49" s="158"/>
      <c r="K49" s="159"/>
      <c r="L49" s="18"/>
    </row>
    <row r="50" spans="1:12" ht="11.1" customHeight="1">
      <c r="A50" s="18"/>
      <c r="B50" s="153"/>
      <c r="C50" s="153"/>
      <c r="D50" s="153"/>
      <c r="E50" s="153"/>
      <c r="F50" s="153"/>
      <c r="G50" s="157"/>
      <c r="H50" s="158"/>
      <c r="I50" s="158"/>
      <c r="J50" s="158"/>
      <c r="K50" s="159"/>
      <c r="L50" s="18"/>
    </row>
    <row r="51" spans="1:12" ht="11.1" customHeight="1">
      <c r="A51" s="18"/>
      <c r="B51" s="153"/>
      <c r="C51" s="153"/>
      <c r="D51" s="153"/>
      <c r="E51" s="153"/>
      <c r="F51" s="153"/>
      <c r="G51" s="157"/>
      <c r="H51" s="158"/>
      <c r="I51" s="158"/>
      <c r="J51" s="158"/>
      <c r="K51" s="159"/>
      <c r="L51" s="18"/>
    </row>
    <row r="52" spans="1:12">
      <c r="A52" s="18"/>
      <c r="B52" s="153"/>
      <c r="C52" s="153"/>
      <c r="D52" s="153"/>
      <c r="E52" s="153"/>
      <c r="F52" s="153"/>
      <c r="G52" s="160"/>
      <c r="H52" s="161"/>
      <c r="I52" s="161"/>
      <c r="J52" s="161"/>
      <c r="K52" s="162"/>
      <c r="L52" s="18"/>
    </row>
    <row r="53" spans="1:12" ht="12.95" customHeight="1">
      <c r="A53" s="18"/>
      <c r="B53" s="163" t="s">
        <v>66</v>
      </c>
      <c r="C53" s="163"/>
      <c r="D53" s="163"/>
      <c r="E53" s="163"/>
      <c r="F53" s="163"/>
      <c r="G53" s="163"/>
      <c r="H53" s="163"/>
      <c r="I53" s="163"/>
      <c r="J53" s="163"/>
      <c r="K53" s="163"/>
      <c r="L53" s="18"/>
    </row>
    <row r="54" spans="1:12">
      <c r="A54" s="18"/>
      <c r="B54" s="149" t="s">
        <v>225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8"/>
    </row>
  </sheetData>
  <mergeCells count="52">
    <mergeCell ref="B3:F3"/>
    <mergeCell ref="G3:K3"/>
    <mergeCell ref="B13:K13"/>
    <mergeCell ref="B27:K27"/>
    <mergeCell ref="B28:K28"/>
    <mergeCell ref="B21:K21"/>
    <mergeCell ref="B4:F4"/>
    <mergeCell ref="G4:K4"/>
    <mergeCell ref="B5:F5"/>
    <mergeCell ref="G5:K5"/>
    <mergeCell ref="B9:K9"/>
    <mergeCell ref="B6:F6"/>
    <mergeCell ref="G6:K6"/>
    <mergeCell ref="B7:F7"/>
    <mergeCell ref="G7:K7"/>
    <mergeCell ref="B8:F8"/>
    <mergeCell ref="G8:K8"/>
    <mergeCell ref="C31:E31"/>
    <mergeCell ref="F31:G31"/>
    <mergeCell ref="C30:E30"/>
    <mergeCell ref="F30:G30"/>
    <mergeCell ref="C18:F18"/>
    <mergeCell ref="C19:F19"/>
    <mergeCell ref="G18:K18"/>
    <mergeCell ref="G19:K19"/>
    <mergeCell ref="C24:F24"/>
    <mergeCell ref="G24:K24"/>
    <mergeCell ref="C25:F25"/>
    <mergeCell ref="G25:K25"/>
    <mergeCell ref="C23:F23"/>
    <mergeCell ref="G23:K23"/>
    <mergeCell ref="C17:F17"/>
    <mergeCell ref="G17:K17"/>
    <mergeCell ref="B10:K10"/>
    <mergeCell ref="B11:K11"/>
    <mergeCell ref="B15:K15"/>
    <mergeCell ref="B12:K12"/>
    <mergeCell ref="B53:K53"/>
    <mergeCell ref="B54:K54"/>
    <mergeCell ref="J32:K32"/>
    <mergeCell ref="J33:K33"/>
    <mergeCell ref="C32:I32"/>
    <mergeCell ref="C33:I33"/>
    <mergeCell ref="B43:F47"/>
    <mergeCell ref="G43:K47"/>
    <mergeCell ref="B48:F52"/>
    <mergeCell ref="G48:K52"/>
    <mergeCell ref="B40:F40"/>
    <mergeCell ref="G40:K40"/>
    <mergeCell ref="B41:F41"/>
    <mergeCell ref="G41:K41"/>
    <mergeCell ref="B35:F35"/>
  </mergeCells>
  <dataValidations count="1">
    <dataValidation type="list" allowBlank="1" showErrorMessage="1" errorTitle="Błędna waluta" error="Dostępne waluty: PLN, EUR. _x000a_Skasuj i wybierz walutę z listy." sqref="F31:G31" xr:uid="{4C692351-6DDF-4435-B73C-93D57C0B9D5F}">
      <formula1>"PLN, EUR"</formula1>
    </dataValidation>
  </dataValidations>
  <pageMargins left="0.43307086614173229" right="0.43307086614173229" top="0.47244094488188981" bottom="0.47244094488188981" header="0.19685039370078741" footer="0.19685039370078741"/>
  <pageSetup paperSize="9" orientation="portrait" r:id="rId1"/>
  <headerFooter>
    <oddHeader>&amp;LZałącznik 4</oddHeader>
    <oddFooter>&amp;R&amp;P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5A489-A914-4607-8B99-3FAD4EEAF12E}">
  <dimension ref="A1:P50"/>
  <sheetViews>
    <sheetView zoomScaleNormal="100" zoomScaleSheetLayoutView="100" workbookViewId="0"/>
  </sheetViews>
  <sheetFormatPr defaultColWidth="0" defaultRowHeight="15" zeroHeight="1"/>
  <cols>
    <col min="1" max="1" width="0.85546875" customWidth="1"/>
    <col min="2" max="2" width="2.85546875" customWidth="1"/>
    <col min="3" max="3" width="5.7109375" customWidth="1"/>
    <col min="4" max="4" width="12.7109375" customWidth="1"/>
    <col min="5" max="5" width="15.5703125" customWidth="1"/>
    <col min="6" max="6" width="9.28515625" customWidth="1"/>
    <col min="7" max="7" width="7.7109375" customWidth="1"/>
    <col min="8" max="8" width="10.7109375" customWidth="1"/>
    <col min="9" max="9" width="8.7109375" customWidth="1"/>
    <col min="10" max="10" width="8.85546875" customWidth="1"/>
    <col min="11" max="11" width="10.140625" customWidth="1"/>
    <col min="12" max="12" width="0.85546875" customWidth="1"/>
    <col min="13" max="13" width="1.42578125" customWidth="1"/>
    <col min="14" max="16" width="0" hidden="1" customWidth="1"/>
    <col min="17" max="16384" width="9.140625" hidden="1"/>
  </cols>
  <sheetData>
    <row r="1" spans="1:12" ht="15" customHeight="1">
      <c r="A1" s="18"/>
      <c r="B1" s="18"/>
      <c r="C1" s="18"/>
      <c r="D1" s="18"/>
      <c r="E1" s="18"/>
      <c r="F1" s="18"/>
      <c r="G1" s="18"/>
      <c r="H1" s="18"/>
      <c r="I1" s="18"/>
      <c r="J1" s="86" t="s">
        <v>226</v>
      </c>
      <c r="K1" s="100"/>
      <c r="L1" s="18"/>
    </row>
    <row r="2" spans="1:12" ht="15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15" customHeight="1">
      <c r="A3" s="13"/>
      <c r="B3" s="106" t="s">
        <v>174</v>
      </c>
      <c r="C3" s="107"/>
      <c r="D3" s="107"/>
      <c r="E3" s="107"/>
      <c r="F3" s="108"/>
      <c r="G3" s="109"/>
      <c r="H3" s="110"/>
      <c r="I3" s="110"/>
      <c r="J3" s="110"/>
      <c r="K3" s="111"/>
      <c r="L3" s="13"/>
    </row>
    <row r="4" spans="1:12" ht="15" customHeight="1">
      <c r="A4" s="13"/>
      <c r="B4" s="106" t="s">
        <v>167</v>
      </c>
      <c r="C4" s="107"/>
      <c r="D4" s="107"/>
      <c r="E4" s="107"/>
      <c r="F4" s="108"/>
      <c r="G4" s="109"/>
      <c r="H4" s="110"/>
      <c r="I4" s="110"/>
      <c r="J4" s="110"/>
      <c r="K4" s="111"/>
      <c r="L4" s="13"/>
    </row>
    <row r="5" spans="1:12" ht="15" customHeight="1">
      <c r="A5" s="13"/>
      <c r="B5" s="106" t="s">
        <v>169</v>
      </c>
      <c r="C5" s="107"/>
      <c r="D5" s="107"/>
      <c r="E5" s="107"/>
      <c r="F5" s="108"/>
      <c r="G5" s="109"/>
      <c r="H5" s="110"/>
      <c r="I5" s="110"/>
      <c r="J5" s="110"/>
      <c r="K5" s="111"/>
      <c r="L5" s="13"/>
    </row>
    <row r="6" spans="1:12" ht="15" customHeight="1">
      <c r="A6" s="13"/>
      <c r="B6" s="113" t="s">
        <v>124</v>
      </c>
      <c r="C6" s="114"/>
      <c r="D6" s="114"/>
      <c r="E6" s="114"/>
      <c r="F6" s="115"/>
      <c r="G6" s="109"/>
      <c r="H6" s="110"/>
      <c r="I6" s="110"/>
      <c r="J6" s="110"/>
      <c r="K6" s="111"/>
      <c r="L6" s="13"/>
    </row>
    <row r="7" spans="1:12" ht="15" customHeight="1">
      <c r="A7" s="13"/>
      <c r="B7" s="106" t="s">
        <v>165</v>
      </c>
      <c r="C7" s="107"/>
      <c r="D7" s="107"/>
      <c r="E7" s="107"/>
      <c r="F7" s="107"/>
      <c r="G7" s="109"/>
      <c r="H7" s="110"/>
      <c r="I7" s="110"/>
      <c r="J7" s="110"/>
      <c r="K7" s="111"/>
      <c r="L7" s="13"/>
    </row>
    <row r="8" spans="1:12" ht="15" customHeight="1">
      <c r="A8" s="13"/>
      <c r="B8" s="113" t="s">
        <v>166</v>
      </c>
      <c r="C8" s="114"/>
      <c r="D8" s="114"/>
      <c r="E8" s="114"/>
      <c r="F8" s="115"/>
      <c r="G8" s="116"/>
      <c r="H8" s="117"/>
      <c r="I8" s="117"/>
      <c r="J8" s="117"/>
      <c r="K8" s="118"/>
      <c r="L8" s="13"/>
    </row>
    <row r="9" spans="1:12" ht="20.100000000000001" customHeight="1">
      <c r="A9" s="18"/>
      <c r="B9" s="18"/>
      <c r="C9" s="18"/>
      <c r="D9" s="18"/>
      <c r="E9" s="18"/>
      <c r="F9" s="18"/>
      <c r="G9" s="93"/>
      <c r="H9" s="93"/>
      <c r="I9" s="93"/>
      <c r="J9" s="93"/>
      <c r="K9" s="93"/>
      <c r="L9" s="18"/>
    </row>
    <row r="10" spans="1:12" ht="20.100000000000001" customHeight="1">
      <c r="A10" s="17"/>
      <c r="B10" s="119" t="s">
        <v>41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7"/>
    </row>
    <row r="11" spans="1:12" ht="20.100000000000001" customHeight="1">
      <c r="A11" s="17"/>
      <c r="B11" s="119" t="s">
        <v>80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7"/>
    </row>
    <row r="12" spans="1:12" ht="15" customHeight="1">
      <c r="A12" s="18"/>
      <c r="B12" s="121" t="s">
        <v>171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8"/>
    </row>
    <row r="13" spans="1:12" ht="20.100000000000001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spans="1:12" ht="15" customHeight="1">
      <c r="A14" s="18"/>
      <c r="B14" s="230" t="s">
        <v>61</v>
      </c>
      <c r="C14" s="230"/>
      <c r="D14" s="230"/>
      <c r="E14" s="230"/>
      <c r="F14" s="230"/>
      <c r="G14" s="230"/>
      <c r="H14" s="230"/>
      <c r="I14" s="230"/>
      <c r="J14" s="230"/>
      <c r="K14" s="230"/>
      <c r="L14" s="18"/>
    </row>
    <row r="15" spans="1:12" ht="15" customHeight="1">
      <c r="A15" s="18"/>
      <c r="B15" s="230" t="s">
        <v>227</v>
      </c>
      <c r="C15" s="230"/>
      <c r="D15" s="230"/>
      <c r="E15" s="230"/>
      <c r="F15" s="230"/>
      <c r="G15" s="230"/>
      <c r="H15" s="230"/>
      <c r="I15" s="230"/>
      <c r="J15" s="230"/>
      <c r="K15" s="230"/>
      <c r="L15" s="18"/>
    </row>
    <row r="16" spans="1:12" ht="12.95" customHeight="1">
      <c r="A16" s="18"/>
      <c r="B16" s="231" t="s">
        <v>230</v>
      </c>
      <c r="C16" s="231"/>
      <c r="D16" s="231"/>
      <c r="E16" s="231"/>
      <c r="F16" s="231"/>
      <c r="G16" s="231"/>
      <c r="H16" s="231"/>
      <c r="I16" s="231"/>
      <c r="J16" s="231"/>
      <c r="K16" s="231"/>
      <c r="L16" s="18"/>
    </row>
    <row r="17" spans="1:13" ht="5.0999999999999996" customHeight="1">
      <c r="A17" s="18"/>
      <c r="B17" s="231"/>
      <c r="C17" s="231"/>
      <c r="D17" s="231"/>
      <c r="E17" s="231"/>
      <c r="F17" s="231"/>
      <c r="G17" s="231"/>
      <c r="H17" s="231"/>
      <c r="I17" s="231"/>
      <c r="J17" s="231"/>
      <c r="K17" s="231"/>
      <c r="L17" s="18"/>
      <c r="M17" s="18"/>
    </row>
    <row r="18" spans="1:13" ht="9.9499999999999993" customHeight="1">
      <c r="A18" s="13"/>
      <c r="B18" s="48"/>
      <c r="C18" s="48"/>
      <c r="D18" s="48"/>
      <c r="E18" s="80"/>
      <c r="F18" s="48"/>
      <c r="G18" s="48"/>
      <c r="H18" s="48"/>
      <c r="I18" s="48"/>
      <c r="J18" s="48"/>
      <c r="K18" s="48"/>
      <c r="L18" s="13"/>
      <c r="M18" s="13"/>
    </row>
    <row r="19" spans="1:13" ht="18" customHeight="1">
      <c r="A19" s="18"/>
      <c r="B19" s="18"/>
      <c r="C19" s="226" t="s">
        <v>218</v>
      </c>
      <c r="D19" s="226"/>
      <c r="E19" s="226"/>
      <c r="F19" s="226"/>
      <c r="G19" s="227"/>
      <c r="H19" s="228"/>
      <c r="I19" s="228"/>
      <c r="J19" s="228"/>
      <c r="K19" s="229"/>
      <c r="L19" s="18"/>
      <c r="M19" s="18"/>
    </row>
    <row r="20" spans="1:13" ht="27.95" customHeight="1">
      <c r="A20" s="18"/>
      <c r="B20" s="18"/>
      <c r="C20" s="225" t="s">
        <v>213</v>
      </c>
      <c r="D20" s="225"/>
      <c r="E20" s="225"/>
      <c r="F20" s="225"/>
      <c r="G20" s="227"/>
      <c r="H20" s="228"/>
      <c r="I20" s="228"/>
      <c r="J20" s="228"/>
      <c r="K20" s="229"/>
      <c r="L20" s="18"/>
      <c r="M20" s="18"/>
    </row>
    <row r="21" spans="1:13" ht="27.95" customHeight="1">
      <c r="A21" s="18"/>
      <c r="B21" s="18"/>
      <c r="C21" s="225" t="s">
        <v>214</v>
      </c>
      <c r="D21" s="226"/>
      <c r="E21" s="226"/>
      <c r="F21" s="226"/>
      <c r="G21" s="227"/>
      <c r="H21" s="228"/>
      <c r="I21" s="228"/>
      <c r="J21" s="228"/>
      <c r="K21" s="229"/>
      <c r="L21" s="18"/>
      <c r="M21" s="18"/>
    </row>
    <row r="22" spans="1:13" ht="18" customHeight="1">
      <c r="A22" s="18"/>
      <c r="B22" s="18"/>
      <c r="C22" s="226" t="s">
        <v>215</v>
      </c>
      <c r="D22" s="226"/>
      <c r="E22" s="226"/>
      <c r="F22" s="226"/>
      <c r="G22" s="232"/>
      <c r="H22" s="228"/>
      <c r="I22" s="228"/>
      <c r="J22" s="228"/>
      <c r="K22" s="229"/>
      <c r="L22" s="233"/>
      <c r="M22" s="233"/>
    </row>
    <row r="23" spans="1:13" ht="18" customHeight="1">
      <c r="A23" s="18"/>
      <c r="B23" s="18"/>
      <c r="C23" s="226" t="s">
        <v>216</v>
      </c>
      <c r="D23" s="226"/>
      <c r="E23" s="226"/>
      <c r="F23" s="226"/>
      <c r="G23" s="234"/>
      <c r="H23" s="234"/>
      <c r="I23" s="77"/>
      <c r="J23" s="77"/>
      <c r="K23" s="77"/>
      <c r="L23" s="18"/>
      <c r="M23" s="18"/>
    </row>
    <row r="24" spans="1:13" ht="18" customHeight="1">
      <c r="A24" s="18"/>
      <c r="B24" s="18"/>
      <c r="C24" s="226" t="s">
        <v>217</v>
      </c>
      <c r="D24" s="226"/>
      <c r="E24" s="226"/>
      <c r="F24" s="226"/>
      <c r="G24" s="235"/>
      <c r="H24" s="235"/>
      <c r="I24" s="77"/>
      <c r="J24" s="77"/>
      <c r="K24" s="77"/>
      <c r="L24" s="18"/>
      <c r="M24" s="18"/>
    </row>
    <row r="25" spans="1:13" ht="9.9499999999999993" customHeight="1">
      <c r="A25" s="13"/>
      <c r="B25" s="48"/>
      <c r="C25" s="48"/>
      <c r="D25" s="48"/>
      <c r="E25" s="80"/>
      <c r="F25" s="48"/>
      <c r="G25" s="48"/>
      <c r="H25" s="48"/>
      <c r="I25" s="48"/>
      <c r="J25" s="48"/>
      <c r="K25" s="48"/>
      <c r="L25" s="13"/>
      <c r="M25" s="13"/>
    </row>
    <row r="26" spans="1:13" ht="15" customHeight="1">
      <c r="A26" s="18"/>
      <c r="B26" s="230" t="s">
        <v>64</v>
      </c>
      <c r="C26" s="230"/>
      <c r="D26" s="230"/>
      <c r="E26" s="230"/>
      <c r="F26" s="230"/>
      <c r="G26" s="230"/>
      <c r="H26" s="230"/>
      <c r="I26" s="230"/>
      <c r="J26" s="230"/>
      <c r="K26" s="230"/>
      <c r="L26" s="18"/>
      <c r="M26" s="18"/>
    </row>
    <row r="27" spans="1:13" ht="12.95" customHeight="1">
      <c r="A27" s="18"/>
      <c r="B27" s="231" t="s">
        <v>219</v>
      </c>
      <c r="C27" s="231"/>
      <c r="D27" s="231"/>
      <c r="E27" s="231"/>
      <c r="F27" s="231"/>
      <c r="G27" s="231"/>
      <c r="H27" s="231"/>
      <c r="I27" s="231"/>
      <c r="J27" s="231"/>
      <c r="K27" s="231"/>
      <c r="L27" s="18"/>
      <c r="M27" s="18"/>
    </row>
    <row r="28" spans="1:13" ht="9.9499999999999993" customHeight="1">
      <c r="A28" s="13"/>
      <c r="B28" s="48"/>
      <c r="C28" s="48"/>
      <c r="D28" s="48"/>
      <c r="E28" s="80"/>
      <c r="F28" s="48"/>
      <c r="G28" s="48"/>
      <c r="H28" s="48"/>
      <c r="I28" s="48"/>
      <c r="J28" s="48"/>
      <c r="K28" s="48"/>
      <c r="L28" s="13"/>
      <c r="M28" s="13"/>
    </row>
    <row r="29" spans="1:13" ht="26.1" customHeight="1">
      <c r="A29" s="18"/>
      <c r="B29" s="18"/>
      <c r="C29" s="236" t="s">
        <v>220</v>
      </c>
      <c r="D29" s="237"/>
      <c r="E29" s="237"/>
      <c r="F29" s="237"/>
      <c r="G29" s="238"/>
      <c r="H29" s="239"/>
      <c r="I29" s="239"/>
      <c r="J29" s="239"/>
      <c r="K29" s="240"/>
      <c r="L29" s="18"/>
      <c r="M29" s="18"/>
    </row>
    <row r="30" spans="1:13" ht="15" customHeigh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</row>
    <row r="31" spans="1:13" ht="17.100000000000001" customHeight="1">
      <c r="A31" s="18"/>
      <c r="B31" s="241" t="s">
        <v>221</v>
      </c>
      <c r="C31" s="241"/>
      <c r="D31" s="241"/>
      <c r="E31" s="241"/>
      <c r="F31" s="242"/>
      <c r="G31" s="95" t="str">
        <f>IF(G24="","",G24)</f>
        <v/>
      </c>
      <c r="H31" s="99" t="str">
        <f>IF(G23="","",G23)</f>
        <v/>
      </c>
      <c r="I31" s="18"/>
      <c r="J31" s="18"/>
      <c r="K31" s="18"/>
      <c r="L31" s="18"/>
      <c r="M31" s="18"/>
    </row>
    <row r="32" spans="1:13" ht="15" customHeight="1">
      <c r="A32" s="13"/>
      <c r="B32" s="48"/>
      <c r="C32" s="91"/>
      <c r="D32" s="91"/>
      <c r="E32" s="48"/>
      <c r="F32" s="48"/>
      <c r="G32" s="48"/>
      <c r="H32" s="48"/>
      <c r="I32" s="48"/>
      <c r="J32" s="48"/>
      <c r="K32" s="48"/>
      <c r="L32" s="13"/>
      <c r="M32" s="13"/>
    </row>
    <row r="33" spans="1:12" ht="12" customHeight="1">
      <c r="A33" s="18"/>
      <c r="B33" s="80"/>
      <c r="C33" s="91"/>
      <c r="D33" s="91"/>
      <c r="E33" s="80"/>
      <c r="F33" s="80"/>
      <c r="G33" s="80"/>
      <c r="H33" s="80"/>
      <c r="I33" s="80"/>
      <c r="J33" s="80"/>
      <c r="K33" s="80"/>
      <c r="L33" s="18"/>
    </row>
    <row r="34" spans="1:12" ht="12" customHeight="1">
      <c r="A34" s="18"/>
      <c r="B34" s="80"/>
      <c r="C34" s="91"/>
      <c r="D34" s="91"/>
      <c r="E34" s="80"/>
      <c r="F34" s="80"/>
      <c r="G34" s="80"/>
      <c r="H34" s="80"/>
      <c r="I34" s="80"/>
      <c r="J34" s="80"/>
      <c r="K34" s="80"/>
      <c r="L34" s="18"/>
    </row>
    <row r="35" spans="1:12" ht="12" customHeight="1">
      <c r="A35" s="18"/>
      <c r="B35" s="80"/>
      <c r="C35" s="92"/>
      <c r="D35" s="92"/>
      <c r="E35" s="80"/>
      <c r="F35" s="80"/>
      <c r="G35" s="80"/>
      <c r="H35" s="80"/>
      <c r="I35" s="80"/>
      <c r="J35" s="80"/>
      <c r="K35" s="80"/>
      <c r="L35" s="18"/>
    </row>
    <row r="36" spans="1:12" ht="12" customHeight="1">
      <c r="A36" s="40"/>
      <c r="B36" s="166" t="s">
        <v>183</v>
      </c>
      <c r="C36" s="166"/>
      <c r="D36" s="166"/>
      <c r="E36" s="166"/>
      <c r="F36" s="166"/>
      <c r="G36" s="166" t="s">
        <v>183</v>
      </c>
      <c r="H36" s="166"/>
      <c r="I36" s="166"/>
      <c r="J36" s="166"/>
      <c r="K36" s="166"/>
      <c r="L36" s="40"/>
    </row>
    <row r="37" spans="1:12" ht="12" customHeight="1">
      <c r="A37" s="13"/>
      <c r="B37" s="166" t="s">
        <v>223</v>
      </c>
      <c r="C37" s="166"/>
      <c r="D37" s="166"/>
      <c r="E37" s="166"/>
      <c r="F37" s="166"/>
      <c r="G37" s="166" t="s">
        <v>224</v>
      </c>
      <c r="H37" s="166"/>
      <c r="I37" s="166"/>
      <c r="J37" s="166"/>
      <c r="K37" s="166"/>
      <c r="L37" s="13"/>
    </row>
    <row r="38" spans="1:12" ht="15" customHeight="1">
      <c r="A38" s="1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13"/>
    </row>
    <row r="39" spans="1:12" ht="15" customHeight="1">
      <c r="A39" s="13"/>
      <c r="B39" s="152" t="s">
        <v>212</v>
      </c>
      <c r="C39" s="153"/>
      <c r="D39" s="153"/>
      <c r="E39" s="153"/>
      <c r="F39" s="153"/>
      <c r="G39" s="154" t="s">
        <v>198</v>
      </c>
      <c r="H39" s="155"/>
      <c r="I39" s="155"/>
      <c r="J39" s="155"/>
      <c r="K39" s="156"/>
      <c r="L39" s="13"/>
    </row>
    <row r="40" spans="1:12" ht="15" customHeight="1">
      <c r="A40" s="13"/>
      <c r="B40" s="153"/>
      <c r="C40" s="153"/>
      <c r="D40" s="153"/>
      <c r="E40" s="153"/>
      <c r="F40" s="153"/>
      <c r="G40" s="157"/>
      <c r="H40" s="158"/>
      <c r="I40" s="158"/>
      <c r="J40" s="158"/>
      <c r="K40" s="159"/>
      <c r="L40" s="13"/>
    </row>
    <row r="41" spans="1:12" ht="11.1" customHeight="1">
      <c r="A41" s="18"/>
      <c r="B41" s="153"/>
      <c r="C41" s="153"/>
      <c r="D41" s="153"/>
      <c r="E41" s="153"/>
      <c r="F41" s="153"/>
      <c r="G41" s="157"/>
      <c r="H41" s="158"/>
      <c r="I41" s="158"/>
      <c r="J41" s="158"/>
      <c r="K41" s="159"/>
      <c r="L41" s="18"/>
    </row>
    <row r="42" spans="1:12" ht="12" customHeight="1">
      <c r="A42" s="18"/>
      <c r="B42" s="153"/>
      <c r="C42" s="153"/>
      <c r="D42" s="153"/>
      <c r="E42" s="153"/>
      <c r="F42" s="153"/>
      <c r="G42" s="157"/>
      <c r="H42" s="158"/>
      <c r="I42" s="158"/>
      <c r="J42" s="158"/>
      <c r="K42" s="159"/>
      <c r="L42" s="18"/>
    </row>
    <row r="43" spans="1:12" ht="15" customHeight="1">
      <c r="A43" s="13"/>
      <c r="B43" s="153"/>
      <c r="C43" s="153"/>
      <c r="D43" s="153"/>
      <c r="E43" s="153"/>
      <c r="F43" s="153"/>
      <c r="G43" s="160"/>
      <c r="H43" s="161"/>
      <c r="I43" s="161"/>
      <c r="J43" s="161"/>
      <c r="K43" s="162"/>
      <c r="L43" s="13"/>
    </row>
    <row r="44" spans="1:12" ht="15" customHeight="1">
      <c r="A44" s="13"/>
      <c r="B44" s="152" t="s">
        <v>211</v>
      </c>
      <c r="C44" s="153"/>
      <c r="D44" s="153"/>
      <c r="E44" s="153"/>
      <c r="F44" s="153"/>
      <c r="G44" s="154" t="s">
        <v>204</v>
      </c>
      <c r="H44" s="155"/>
      <c r="I44" s="155"/>
      <c r="J44" s="155"/>
      <c r="K44" s="156"/>
      <c r="L44" s="13"/>
    </row>
    <row r="45" spans="1:12" ht="15" customHeight="1">
      <c r="A45" s="13"/>
      <c r="B45" s="153"/>
      <c r="C45" s="153"/>
      <c r="D45" s="153"/>
      <c r="E45" s="153"/>
      <c r="F45" s="153"/>
      <c r="G45" s="157"/>
      <c r="H45" s="158"/>
      <c r="I45" s="158"/>
      <c r="J45" s="158"/>
      <c r="K45" s="159"/>
      <c r="L45" s="13"/>
    </row>
    <row r="46" spans="1:12" ht="11.1" customHeight="1">
      <c r="A46" s="18"/>
      <c r="B46" s="153"/>
      <c r="C46" s="153"/>
      <c r="D46" s="153"/>
      <c r="E46" s="153"/>
      <c r="F46" s="153"/>
      <c r="G46" s="157"/>
      <c r="H46" s="158"/>
      <c r="I46" s="158"/>
      <c r="J46" s="158"/>
      <c r="K46" s="159"/>
      <c r="L46" s="18"/>
    </row>
    <row r="47" spans="1:12" ht="12" customHeight="1">
      <c r="A47" s="18"/>
      <c r="B47" s="153"/>
      <c r="C47" s="153"/>
      <c r="D47" s="153"/>
      <c r="E47" s="153"/>
      <c r="F47" s="153"/>
      <c r="G47" s="157"/>
      <c r="H47" s="158"/>
      <c r="I47" s="158"/>
      <c r="J47" s="158"/>
      <c r="K47" s="159"/>
      <c r="L47" s="18"/>
    </row>
    <row r="48" spans="1:12" ht="15" customHeight="1">
      <c r="A48" s="13"/>
      <c r="B48" s="153"/>
      <c r="C48" s="153"/>
      <c r="D48" s="153"/>
      <c r="E48" s="153"/>
      <c r="F48" s="153"/>
      <c r="G48" s="160"/>
      <c r="H48" s="161"/>
      <c r="I48" s="161"/>
      <c r="J48" s="161"/>
      <c r="K48" s="162"/>
      <c r="L48" s="13"/>
    </row>
    <row r="49" spans="1:12" ht="12.95" customHeight="1">
      <c r="A49" s="18"/>
      <c r="B49" s="163" t="s">
        <v>66</v>
      </c>
      <c r="C49" s="163"/>
      <c r="D49" s="163"/>
      <c r="E49" s="163"/>
      <c r="F49" s="163"/>
      <c r="G49" s="163"/>
      <c r="H49" s="163"/>
      <c r="I49" s="163"/>
      <c r="J49" s="163"/>
      <c r="K49" s="163"/>
      <c r="L49" s="18"/>
    </row>
    <row r="50" spans="1:12" ht="12.95" customHeight="1">
      <c r="A50" s="18"/>
      <c r="B50" s="149" t="s">
        <v>225</v>
      </c>
      <c r="C50" s="149"/>
      <c r="D50" s="149"/>
      <c r="E50" s="149"/>
      <c r="F50" s="149"/>
      <c r="G50" s="149"/>
      <c r="H50" s="149"/>
      <c r="I50" s="149"/>
      <c r="J50" s="149"/>
      <c r="K50" s="149"/>
      <c r="L50" s="18"/>
    </row>
  </sheetData>
  <mergeCells count="47">
    <mergeCell ref="B49:K49"/>
    <mergeCell ref="B50:K50"/>
    <mergeCell ref="B37:F37"/>
    <mergeCell ref="G37:K37"/>
    <mergeCell ref="B39:F43"/>
    <mergeCell ref="G39:K43"/>
    <mergeCell ref="B44:F48"/>
    <mergeCell ref="G44:K48"/>
    <mergeCell ref="B36:F36"/>
    <mergeCell ref="G36:K36"/>
    <mergeCell ref="C22:F22"/>
    <mergeCell ref="G22:K22"/>
    <mergeCell ref="L22:M22"/>
    <mergeCell ref="C23:F23"/>
    <mergeCell ref="G23:H23"/>
    <mergeCell ref="C24:F24"/>
    <mergeCell ref="G24:H24"/>
    <mergeCell ref="B26:K26"/>
    <mergeCell ref="B27:K27"/>
    <mergeCell ref="C29:F29"/>
    <mergeCell ref="G29:K29"/>
    <mergeCell ref="B31:F31"/>
    <mergeCell ref="C21:F21"/>
    <mergeCell ref="G21:K21"/>
    <mergeCell ref="B10:K10"/>
    <mergeCell ref="B11:K11"/>
    <mergeCell ref="B12:K12"/>
    <mergeCell ref="B14:K14"/>
    <mergeCell ref="B15:K15"/>
    <mergeCell ref="B16:K16"/>
    <mergeCell ref="B17:K17"/>
    <mergeCell ref="C19:F19"/>
    <mergeCell ref="G19:K19"/>
    <mergeCell ref="C20:F20"/>
    <mergeCell ref="G20:K20"/>
    <mergeCell ref="B6:F6"/>
    <mergeCell ref="G6:K6"/>
    <mergeCell ref="B7:F7"/>
    <mergeCell ref="G7:K7"/>
    <mergeCell ref="B8:F8"/>
    <mergeCell ref="G8:K8"/>
    <mergeCell ref="B3:F3"/>
    <mergeCell ref="G3:K3"/>
    <mergeCell ref="B4:F4"/>
    <mergeCell ref="G4:K4"/>
    <mergeCell ref="B5:F5"/>
    <mergeCell ref="G5:K5"/>
  </mergeCells>
  <dataValidations count="1">
    <dataValidation type="list" allowBlank="1" showErrorMessage="1" errorTitle="Błędna waluta" error="Dostępne waluty: PLN, EUR. _x000a_Skasuj i wybierz walutę z listy." sqref="G24:H24" xr:uid="{83317243-32B6-4715-B21A-1DE423D95626}">
      <formula1>"PLN, EUR"</formula1>
    </dataValidation>
  </dataValidations>
  <pageMargins left="0.43307086614173229" right="0.43307086614173229" top="0.74803149606299213" bottom="0.74803149606299213" header="0.19685039370078741" footer="0.19685039370078741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7"/>
  <sheetViews>
    <sheetView zoomScaleNormal="100" zoomScaleSheetLayoutView="100" workbookViewId="0">
      <selection activeCell="C20" sqref="C20:E21"/>
    </sheetView>
  </sheetViews>
  <sheetFormatPr defaultColWidth="0" defaultRowHeight="15" zeroHeight="1"/>
  <cols>
    <col min="1" max="1" width="0.85546875" customWidth="1"/>
    <col min="2" max="2" width="2.85546875" customWidth="1"/>
    <col min="3" max="3" width="10.28515625" customWidth="1"/>
    <col min="4" max="5" width="8.85546875" customWidth="1"/>
    <col min="6" max="6" width="13.140625" customWidth="1"/>
    <col min="7" max="7" width="23" customWidth="1"/>
    <col min="8" max="8" width="8.28515625" customWidth="1"/>
    <col min="9" max="9" width="6.85546875" customWidth="1"/>
    <col min="10" max="10" width="10.85546875" customWidth="1"/>
    <col min="11" max="11" width="0.85546875" customWidth="1"/>
    <col min="12" max="12" width="1" customWidth="1"/>
    <col min="13" max="16384" width="9.140625" hidden="1"/>
  </cols>
  <sheetData>
    <row r="1" spans="1:11" ht="15" customHeight="1">
      <c r="A1" s="13"/>
      <c r="B1" s="13"/>
      <c r="C1" s="13"/>
      <c r="D1" s="13"/>
      <c r="E1" s="13"/>
      <c r="F1" s="13"/>
      <c r="G1" s="13"/>
      <c r="H1" s="13"/>
      <c r="I1" s="14" t="s">
        <v>43</v>
      </c>
      <c r="J1" s="68"/>
      <c r="K1" s="13"/>
    </row>
    <row r="2" spans="1:11" ht="15" customHeight="1">
      <c r="A2" s="13"/>
      <c r="B2" s="13"/>
      <c r="C2" s="13"/>
      <c r="D2" s="13"/>
      <c r="E2" s="13"/>
      <c r="F2" s="13"/>
      <c r="G2" s="13"/>
      <c r="H2" s="13"/>
      <c r="I2" s="14"/>
      <c r="J2" s="64"/>
      <c r="K2" s="13"/>
    </row>
    <row r="3" spans="1:11" ht="1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ht="1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5" customHeight="1">
      <c r="A5" s="13"/>
      <c r="B5" s="208" t="s">
        <v>3</v>
      </c>
      <c r="C5" s="208"/>
      <c r="D5" s="208"/>
      <c r="E5" s="208"/>
      <c r="F5" s="249"/>
      <c r="G5" s="249"/>
      <c r="H5" s="249"/>
      <c r="I5" s="249"/>
      <c r="J5" s="249"/>
      <c r="K5" s="13"/>
    </row>
    <row r="6" spans="1:11" ht="15" customHeight="1">
      <c r="A6" s="13"/>
      <c r="B6" s="208" t="s">
        <v>2</v>
      </c>
      <c r="C6" s="208"/>
      <c r="D6" s="208"/>
      <c r="E6" s="208"/>
      <c r="F6" s="249"/>
      <c r="G6" s="249"/>
      <c r="H6" s="249"/>
      <c r="I6" s="249"/>
      <c r="J6" s="249"/>
      <c r="K6" s="13"/>
    </row>
    <row r="7" spans="1:11" ht="15" customHeight="1">
      <c r="A7" s="13"/>
      <c r="B7" s="208" t="s">
        <v>1</v>
      </c>
      <c r="C7" s="208"/>
      <c r="D7" s="208"/>
      <c r="E7" s="208"/>
      <c r="F7" s="249"/>
      <c r="G7" s="249"/>
      <c r="H7" s="249"/>
      <c r="I7" s="249"/>
      <c r="J7" s="249"/>
      <c r="K7" s="13"/>
    </row>
    <row r="8" spans="1:11" ht="15" customHeight="1">
      <c r="A8" s="13"/>
      <c r="B8" s="13"/>
      <c r="C8" s="13"/>
      <c r="D8" s="15"/>
      <c r="E8" s="15"/>
      <c r="F8" s="15"/>
      <c r="G8" s="15"/>
      <c r="H8" s="15"/>
      <c r="I8" s="15"/>
      <c r="J8" s="15"/>
      <c r="K8" s="13"/>
    </row>
    <row r="9" spans="1:11" ht="20.100000000000001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1:11" ht="20.100000000000001" customHeight="1">
      <c r="A10" s="17"/>
      <c r="B10" s="119" t="s">
        <v>86</v>
      </c>
      <c r="C10" s="119"/>
      <c r="D10" s="119"/>
      <c r="E10" s="119"/>
      <c r="F10" s="119"/>
      <c r="G10" s="119"/>
      <c r="H10" s="119"/>
      <c r="I10" s="119"/>
      <c r="J10" s="119"/>
      <c r="K10" s="17"/>
    </row>
    <row r="11" spans="1:11" ht="20.100000000000001" customHeight="1">
      <c r="A11" s="17"/>
      <c r="B11" s="119"/>
      <c r="C11" s="119"/>
      <c r="D11" s="119"/>
      <c r="E11" s="119"/>
      <c r="F11" s="119"/>
      <c r="G11" s="119"/>
      <c r="H11" s="119"/>
      <c r="I11" s="119"/>
      <c r="J11" s="119"/>
      <c r="K11" s="17"/>
    </row>
    <row r="12" spans="1:11" ht="20.100000000000001" customHeight="1">
      <c r="A12" s="17"/>
      <c r="B12" s="119"/>
      <c r="C12" s="119"/>
      <c r="D12" s="119"/>
      <c r="E12" s="119"/>
      <c r="F12" s="119"/>
      <c r="G12" s="119"/>
      <c r="H12" s="119"/>
      <c r="I12" s="119"/>
      <c r="J12" s="119"/>
      <c r="K12" s="17"/>
    </row>
    <row r="13" spans="1:11" ht="15" customHeight="1">
      <c r="A13" s="17"/>
      <c r="B13" s="150" t="s">
        <v>17</v>
      </c>
      <c r="C13" s="150"/>
      <c r="D13" s="150"/>
      <c r="E13" s="150"/>
      <c r="F13" s="150"/>
      <c r="G13" s="150"/>
      <c r="H13" s="150"/>
      <c r="I13" s="150"/>
      <c r="J13" s="150"/>
      <c r="K13" s="17"/>
    </row>
    <row r="14" spans="1:11" ht="15" customHeight="1">
      <c r="A14" s="13"/>
      <c r="B14" s="245" t="s">
        <v>56</v>
      </c>
      <c r="C14" s="245"/>
      <c r="D14" s="50"/>
      <c r="E14" s="45"/>
      <c r="F14" s="45"/>
      <c r="G14" s="45"/>
      <c r="H14" s="45"/>
      <c r="I14" s="13"/>
      <c r="J14" s="13"/>
      <c r="K14" s="13"/>
    </row>
    <row r="15" spans="1:11" ht="15" customHeight="1">
      <c r="A15" s="13"/>
      <c r="B15" s="13"/>
      <c r="C15" s="18"/>
      <c r="D15" s="13"/>
      <c r="E15" s="13"/>
      <c r="F15" s="13"/>
      <c r="G15" s="13"/>
      <c r="H15" s="13"/>
      <c r="I15" s="13"/>
      <c r="J15" s="13"/>
      <c r="K15" s="13"/>
    </row>
    <row r="16" spans="1:11" ht="45" customHeight="1">
      <c r="A16" s="13"/>
      <c r="B16" s="13"/>
      <c r="C16" s="2" t="s">
        <v>62</v>
      </c>
      <c r="D16" s="2" t="s">
        <v>18</v>
      </c>
      <c r="E16" s="2" t="s">
        <v>24</v>
      </c>
      <c r="F16" s="2" t="s">
        <v>25</v>
      </c>
      <c r="G16" s="2" t="s">
        <v>19</v>
      </c>
      <c r="H16" s="2" t="s">
        <v>20</v>
      </c>
      <c r="I16" s="2" t="s">
        <v>21</v>
      </c>
      <c r="J16" s="2" t="s">
        <v>22</v>
      </c>
      <c r="K16" s="13"/>
    </row>
    <row r="17" spans="1:11" ht="15" customHeight="1">
      <c r="A17" s="13"/>
      <c r="B17" s="13"/>
      <c r="C17" s="33"/>
      <c r="D17" s="35"/>
      <c r="E17" s="27"/>
      <c r="F17" s="34"/>
      <c r="G17" s="20"/>
      <c r="H17" s="30"/>
      <c r="I17" s="30"/>
      <c r="J17" s="36"/>
      <c r="K17" s="13"/>
    </row>
    <row r="18" spans="1:11" ht="15" customHeight="1">
      <c r="A18" s="13"/>
      <c r="B18" s="13"/>
      <c r="C18" s="33"/>
      <c r="D18" s="35"/>
      <c r="E18" s="27"/>
      <c r="F18" s="34"/>
      <c r="G18" s="20"/>
      <c r="H18" s="30"/>
      <c r="I18" s="30"/>
      <c r="J18" s="36"/>
      <c r="K18" s="13"/>
    </row>
    <row r="19" spans="1:11" ht="15" customHeight="1">
      <c r="A19" s="13"/>
      <c r="B19" s="13"/>
      <c r="C19" s="33"/>
      <c r="D19" s="35"/>
      <c r="E19" s="27"/>
      <c r="F19" s="34"/>
      <c r="G19" s="20"/>
      <c r="H19" s="30"/>
      <c r="I19" s="30"/>
      <c r="J19" s="36"/>
      <c r="K19" s="13"/>
    </row>
    <row r="20" spans="1:11" ht="15" customHeight="1">
      <c r="A20" s="13"/>
      <c r="B20" s="13"/>
      <c r="C20" s="66" t="s">
        <v>23</v>
      </c>
      <c r="D20" s="65">
        <f>SUMIF(E17:E19,E20,D17:D19)</f>
        <v>0</v>
      </c>
      <c r="E20" s="67" t="str" cm="1">
        <f t="array" ref="E20">_xlfn.IFS(E17&lt;&gt;"",E17,E17="","")</f>
        <v/>
      </c>
      <c r="F20" s="21"/>
      <c r="G20" s="21"/>
      <c r="H20" s="21"/>
      <c r="I20" s="21"/>
      <c r="J20" s="21"/>
      <c r="K20" s="13"/>
    </row>
    <row r="21" spans="1:11" ht="15" customHeight="1">
      <c r="A21" s="13"/>
      <c r="B21" s="13"/>
      <c r="C21" s="66" t="str">
        <f>IF(D21&lt;&gt;"","Razem","")</f>
        <v/>
      </c>
      <c r="D21" s="65" t="str" cm="1">
        <f t="array" ref="D21">_xlfn.IFS(E21="","",AND(E21&lt;&gt;"",SUMIF(E17:E19,E21,D17:D19)=0),"",E21&lt;&gt;"",SUMIF(E17:E19,E21,D17:D19))</f>
        <v/>
      </c>
      <c r="E21" s="67" t="str">
        <f>IF(AND(E18&lt;&gt;E17,E18&lt;&gt;""),E18,IF(AND(E19&lt;&gt;E17,E19&lt;&gt;""),E19,""))</f>
        <v/>
      </c>
      <c r="F21" s="21"/>
      <c r="G21" s="21"/>
      <c r="H21" s="21"/>
      <c r="I21" s="21"/>
      <c r="J21" s="21"/>
      <c r="K21" s="13"/>
    </row>
    <row r="22" spans="1:11" ht="15" customHeight="1">
      <c r="A22" s="13"/>
      <c r="B22" s="13"/>
      <c r="C22" s="13"/>
      <c r="D22" s="21"/>
      <c r="E22" s="37"/>
      <c r="F22" s="37"/>
      <c r="G22" s="26"/>
      <c r="H22" s="26"/>
      <c r="I22" s="26"/>
      <c r="J22" s="26"/>
      <c r="K22" s="13"/>
    </row>
    <row r="23" spans="1:11" ht="15" customHeight="1">
      <c r="A23" s="13"/>
      <c r="B23" s="13" t="s">
        <v>42</v>
      </c>
      <c r="C23" s="13"/>
      <c r="D23" s="15"/>
      <c r="E23" s="15"/>
      <c r="F23" s="15"/>
      <c r="G23" s="15"/>
      <c r="H23" s="15"/>
      <c r="I23" s="15"/>
      <c r="J23" s="15"/>
      <c r="K23" s="13"/>
    </row>
    <row r="24" spans="1:11" ht="15" customHeight="1">
      <c r="A24" s="13"/>
      <c r="B24" s="72" t="b">
        <v>0</v>
      </c>
      <c r="C24" s="13" t="s">
        <v>78</v>
      </c>
      <c r="D24" s="15"/>
      <c r="E24" s="15"/>
      <c r="F24" s="15"/>
      <c r="G24" s="15"/>
      <c r="H24" s="15"/>
      <c r="I24" s="15"/>
      <c r="J24" s="15"/>
      <c r="K24" s="13"/>
    </row>
    <row r="25" spans="1:11" ht="15" customHeight="1">
      <c r="A25" s="13"/>
      <c r="B25" s="72"/>
      <c r="C25" s="13" t="s">
        <v>81</v>
      </c>
      <c r="D25" s="15"/>
      <c r="E25" s="15"/>
      <c r="F25" s="15"/>
      <c r="G25" s="15"/>
      <c r="H25" s="15"/>
      <c r="I25" s="15"/>
      <c r="J25" s="15"/>
      <c r="K25" s="13"/>
    </row>
    <row r="26" spans="1:11" ht="15" customHeight="1">
      <c r="A26" s="13"/>
      <c r="B26" s="72" t="b">
        <v>0</v>
      </c>
      <c r="C26" s="13" t="s">
        <v>83</v>
      </c>
      <c r="D26" s="15"/>
      <c r="E26" s="15"/>
      <c r="F26" s="15"/>
      <c r="G26" s="15"/>
      <c r="H26" s="15"/>
      <c r="I26" s="15"/>
      <c r="J26" s="15"/>
      <c r="K26" s="13"/>
    </row>
    <row r="27" spans="1:11" ht="15" customHeight="1">
      <c r="A27" s="13"/>
      <c r="B27" s="72"/>
      <c r="C27" s="13" t="s">
        <v>82</v>
      </c>
      <c r="D27" s="15"/>
      <c r="E27" s="15"/>
      <c r="F27" s="15"/>
      <c r="G27" s="15"/>
      <c r="H27" s="15"/>
      <c r="I27" s="15"/>
      <c r="J27" s="15"/>
      <c r="K27" s="13"/>
    </row>
    <row r="28" spans="1:11" ht="1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  <row r="29" spans="1:11" ht="15" customHeight="1">
      <c r="A29" s="13"/>
      <c r="B29" s="246" t="s">
        <v>52</v>
      </c>
      <c r="C29" s="246"/>
      <c r="D29" s="246"/>
      <c r="E29" s="246"/>
      <c r="F29" s="246"/>
      <c r="G29" s="246"/>
      <c r="H29" s="246"/>
      <c r="I29" s="246"/>
      <c r="J29" s="246"/>
      <c r="K29" s="13"/>
    </row>
    <row r="30" spans="1:11" ht="15" customHeight="1">
      <c r="A30" s="13"/>
      <c r="B30" s="247" t="s">
        <v>87</v>
      </c>
      <c r="C30" s="248"/>
      <c r="D30" s="248"/>
      <c r="E30" s="248"/>
      <c r="F30" s="248"/>
      <c r="G30" s="248"/>
      <c r="H30" s="248"/>
      <c r="I30" s="248"/>
      <c r="J30" s="248"/>
      <c r="K30" s="13"/>
    </row>
    <row r="31" spans="1:11" ht="15" customHeight="1">
      <c r="A31" s="13"/>
      <c r="B31" s="13"/>
      <c r="C31" s="19"/>
      <c r="D31" s="13"/>
      <c r="E31" s="13"/>
      <c r="F31" s="13"/>
      <c r="G31" s="13"/>
      <c r="H31" s="13"/>
      <c r="I31" s="13"/>
      <c r="J31" s="13"/>
      <c r="K31" s="13"/>
    </row>
    <row r="32" spans="1:11" ht="1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 ht="15" customHeight="1">
      <c r="A33" s="13"/>
      <c r="B33" s="13"/>
      <c r="C33" s="22"/>
      <c r="D33" s="13"/>
      <c r="E33" s="13"/>
      <c r="F33" s="13"/>
      <c r="G33" s="13"/>
      <c r="H33" s="13"/>
      <c r="I33" s="13"/>
      <c r="J33" s="13"/>
      <c r="K33" s="13"/>
    </row>
    <row r="34" spans="1:11" ht="15" customHeight="1">
      <c r="A34" s="13"/>
      <c r="B34" s="13"/>
      <c r="C34" s="22"/>
      <c r="D34" s="13"/>
      <c r="E34" s="13"/>
      <c r="F34" s="13"/>
      <c r="G34" s="244" t="s">
        <v>49</v>
      </c>
      <c r="H34" s="244"/>
      <c r="I34" s="13"/>
      <c r="J34" s="13"/>
      <c r="K34" s="13"/>
    </row>
    <row r="35" spans="1:11" ht="15" customHeight="1">
      <c r="A35" s="13"/>
      <c r="B35" s="13"/>
      <c r="C35" s="22"/>
      <c r="D35" s="13"/>
      <c r="E35" s="13"/>
      <c r="F35" s="13"/>
      <c r="G35" s="244" t="s">
        <v>79</v>
      </c>
      <c r="H35" s="244"/>
      <c r="I35" s="13"/>
      <c r="J35" s="13"/>
      <c r="K35" s="13"/>
    </row>
    <row r="36" spans="1:11" ht="1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</row>
    <row r="37" spans="1:11" ht="15" customHeight="1">
      <c r="A37" s="13"/>
      <c r="B37" s="243" t="s">
        <v>5</v>
      </c>
      <c r="C37" s="243"/>
      <c r="D37" s="243"/>
      <c r="E37" s="243"/>
      <c r="F37" s="243"/>
      <c r="G37" s="243" t="s">
        <v>6</v>
      </c>
      <c r="H37" s="243"/>
      <c r="I37" s="243"/>
      <c r="J37" s="243"/>
      <c r="K37" s="13"/>
    </row>
    <row r="38" spans="1:11" ht="15" customHeight="1">
      <c r="A38" s="13"/>
      <c r="B38" s="243"/>
      <c r="C38" s="243"/>
      <c r="D38" s="243"/>
      <c r="E38" s="243"/>
      <c r="F38" s="243"/>
      <c r="G38" s="243"/>
      <c r="H38" s="243"/>
      <c r="I38" s="243"/>
      <c r="J38" s="243"/>
      <c r="K38" s="13"/>
    </row>
    <row r="39" spans="1:11" ht="15" customHeight="1">
      <c r="A39" s="13"/>
      <c r="B39" s="243"/>
      <c r="C39" s="243"/>
      <c r="D39" s="243"/>
      <c r="E39" s="243"/>
      <c r="F39" s="243"/>
      <c r="G39" s="243"/>
      <c r="H39" s="243"/>
      <c r="I39" s="243"/>
      <c r="J39" s="243"/>
      <c r="K39" s="13"/>
    </row>
    <row r="40" spans="1:11" ht="15" customHeight="1">
      <c r="A40" s="13"/>
      <c r="B40" s="243"/>
      <c r="C40" s="243"/>
      <c r="D40" s="243"/>
      <c r="E40" s="243"/>
      <c r="F40" s="243"/>
      <c r="G40" s="243"/>
      <c r="H40" s="243"/>
      <c r="I40" s="243"/>
      <c r="J40" s="243"/>
      <c r="K40" s="13"/>
    </row>
    <row r="41" spans="1:11" ht="15" customHeight="1">
      <c r="A41" s="13"/>
      <c r="B41" s="243"/>
      <c r="C41" s="243"/>
      <c r="D41" s="243"/>
      <c r="E41" s="243"/>
      <c r="F41" s="243"/>
      <c r="G41" s="243"/>
      <c r="H41" s="243"/>
      <c r="I41" s="243"/>
      <c r="J41" s="243"/>
      <c r="K41" s="13"/>
    </row>
    <row r="42" spans="1:11" ht="15" customHeight="1">
      <c r="A42" s="13"/>
      <c r="B42" s="243" t="s">
        <v>7</v>
      </c>
      <c r="C42" s="243"/>
      <c r="D42" s="243"/>
      <c r="E42" s="243"/>
      <c r="F42" s="243"/>
      <c r="G42" s="243" t="s">
        <v>8</v>
      </c>
      <c r="H42" s="243"/>
      <c r="I42" s="243"/>
      <c r="J42" s="243"/>
      <c r="K42" s="13"/>
    </row>
    <row r="43" spans="1:11" ht="15" customHeight="1">
      <c r="A43" s="13"/>
      <c r="B43" s="243"/>
      <c r="C43" s="243"/>
      <c r="D43" s="243"/>
      <c r="E43" s="243"/>
      <c r="F43" s="243"/>
      <c r="G43" s="243"/>
      <c r="H43" s="243"/>
      <c r="I43" s="243"/>
      <c r="J43" s="243"/>
      <c r="K43" s="13"/>
    </row>
    <row r="44" spans="1:11" ht="15" customHeight="1">
      <c r="A44" s="13"/>
      <c r="B44" s="243"/>
      <c r="C44" s="243"/>
      <c r="D44" s="243"/>
      <c r="E44" s="243"/>
      <c r="F44" s="243"/>
      <c r="G44" s="243"/>
      <c r="H44" s="243"/>
      <c r="I44" s="243"/>
      <c r="J44" s="243"/>
      <c r="K44" s="13"/>
    </row>
    <row r="45" spans="1:11" ht="15" customHeight="1">
      <c r="A45" s="13"/>
      <c r="B45" s="243"/>
      <c r="C45" s="243"/>
      <c r="D45" s="243"/>
      <c r="E45" s="243"/>
      <c r="F45" s="243"/>
      <c r="G45" s="243"/>
      <c r="H45" s="243"/>
      <c r="I45" s="243"/>
      <c r="J45" s="243"/>
      <c r="K45" s="13"/>
    </row>
    <row r="46" spans="1:11" ht="15" customHeight="1">
      <c r="A46" s="13"/>
      <c r="B46" s="243"/>
      <c r="C46" s="243"/>
      <c r="D46" s="243"/>
      <c r="E46" s="243"/>
      <c r="F46" s="243"/>
      <c r="G46" s="243"/>
      <c r="H46" s="243"/>
      <c r="I46" s="243"/>
      <c r="J46" s="243"/>
      <c r="K46" s="13"/>
    </row>
    <row r="47" spans="1:11" ht="15" customHeight="1">
      <c r="A47" s="13"/>
      <c r="B47" s="19" t="s">
        <v>66</v>
      </c>
      <c r="C47" s="19"/>
      <c r="D47" s="19"/>
      <c r="E47" s="19"/>
      <c r="F47" s="19"/>
      <c r="G47" s="13"/>
      <c r="H47" s="13"/>
      <c r="I47" s="13"/>
      <c r="J47" s="13"/>
      <c r="K47" s="13"/>
    </row>
  </sheetData>
  <mergeCells count="19">
    <mergeCell ref="F5:J5"/>
    <mergeCell ref="F6:J6"/>
    <mergeCell ref="F7:J7"/>
    <mergeCell ref="B5:E5"/>
    <mergeCell ref="B6:E6"/>
    <mergeCell ref="B7:E7"/>
    <mergeCell ref="G37:J41"/>
    <mergeCell ref="G42:J46"/>
    <mergeCell ref="B10:J10"/>
    <mergeCell ref="B11:J11"/>
    <mergeCell ref="G35:H35"/>
    <mergeCell ref="G34:H34"/>
    <mergeCell ref="B37:F41"/>
    <mergeCell ref="B42:F46"/>
    <mergeCell ref="B13:J13"/>
    <mergeCell ref="B14:C14"/>
    <mergeCell ref="B29:J29"/>
    <mergeCell ref="B30:J30"/>
    <mergeCell ref="B12:J12"/>
  </mergeCells>
  <conditionalFormatting sqref="C24:C25">
    <cfRule type="expression" dxfId="15" priority="5">
      <formula>$B$24=TRUE</formula>
    </cfRule>
  </conditionalFormatting>
  <conditionalFormatting sqref="C26:C27">
    <cfRule type="expression" dxfId="14" priority="4">
      <formula>$B$26=TRUE</formula>
    </cfRule>
  </conditionalFormatting>
  <conditionalFormatting sqref="C21:E21">
    <cfRule type="expression" dxfId="13" priority="1">
      <formula>AND($C$21="",$E$21="")</formula>
    </cfRule>
  </conditionalFormatting>
  <conditionalFormatting sqref="D20">
    <cfRule type="cellIs" dxfId="12" priority="2" operator="equal">
      <formula>0</formula>
    </cfRule>
  </conditionalFormatting>
  <dataValidations count="1">
    <dataValidation type="list" allowBlank="1" showErrorMessage="1" errorTitle="Błędna waluta" error="Dostępne waluty: PLN, EUR. _x000a_Skasuj i wybierz walutę z listy." sqref="E17:E19" xr:uid="{D3FBFEBD-D223-4D86-91FC-1F42A4446415}">
      <formula1>"PLN, EUR"</formula1>
    </dataValidation>
  </dataValidations>
  <pageMargins left="0.39370078740157483" right="0.39370078740157483" top="0.74803149606299213" bottom="0.74803149606299213" header="0.19685039370078741" footer="0.19685039370078741"/>
  <pageSetup paperSize="9" orientation="portrait" r:id="rId1"/>
  <headerFooter>
    <oddHeader>&amp;LZałącznik 6</oddHeader>
    <oddFooter>&amp;R&amp;P z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9" r:id="rId4" name="Check Box 3">
              <controlPr defaultSize="0" autoFill="0" autoLine="0" autoPict="0">
                <anchor moveWithCells="1">
                  <from>
                    <xdr:col>0</xdr:col>
                    <xdr:colOff>104775</xdr:colOff>
                    <xdr:row>22</xdr:row>
                    <xdr:rowOff>180975</xdr:rowOff>
                  </from>
                  <to>
                    <xdr:col>2</xdr:col>
                    <xdr:colOff>38100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Check Box 2">
              <controlPr defaultSize="0" autoFill="0" autoLine="0" autoPict="0">
                <anchor moveWithCells="1">
                  <from>
                    <xdr:col>0</xdr:col>
                    <xdr:colOff>104775</xdr:colOff>
                    <xdr:row>24</xdr:row>
                    <xdr:rowOff>180975</xdr:rowOff>
                  </from>
                  <to>
                    <xdr:col>2</xdr:col>
                    <xdr:colOff>38100</xdr:colOff>
                    <xdr:row>26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051F-4A08-4C8C-A9C3-33CC501B4A1A}">
  <dimension ref="A2:L46"/>
  <sheetViews>
    <sheetView topLeftCell="A2" zoomScaleNormal="100" zoomScaleSheetLayoutView="100" workbookViewId="0">
      <selection activeCell="F16" sqref="F16"/>
    </sheetView>
  </sheetViews>
  <sheetFormatPr defaultColWidth="0" defaultRowHeight="14.45" customHeight="1" zeroHeight="1"/>
  <cols>
    <col min="1" max="1" width="0.85546875" customWidth="1"/>
    <col min="2" max="2" width="3" customWidth="1"/>
    <col min="3" max="3" width="8.7109375" customWidth="1"/>
    <col min="4" max="4" width="9.7109375" customWidth="1"/>
    <col min="5" max="5" width="14" customWidth="1"/>
    <col min="6" max="6" width="10.5703125" customWidth="1"/>
    <col min="7" max="7" width="16.28515625" customWidth="1"/>
    <col min="8" max="8" width="11" customWidth="1"/>
    <col min="9" max="9" width="8.85546875" customWidth="1"/>
    <col min="10" max="10" width="9.85546875" customWidth="1"/>
    <col min="11" max="11" width="0.85546875" customWidth="1"/>
    <col min="12" max="12" width="2.7109375" customWidth="1"/>
    <col min="13" max="16384" width="9.140625" hidden="1"/>
  </cols>
  <sheetData>
    <row r="2" spans="1:11" ht="15" customHeight="1">
      <c r="A2" s="13"/>
      <c r="B2" s="13"/>
      <c r="C2" s="13"/>
      <c r="D2" s="13"/>
      <c r="E2" s="13"/>
      <c r="F2" s="13"/>
      <c r="G2" s="13"/>
      <c r="H2" s="13"/>
      <c r="I2" s="14" t="s">
        <v>43</v>
      </c>
      <c r="J2" s="68"/>
      <c r="K2" s="13"/>
    </row>
    <row r="3" spans="1:11" ht="1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 ht="1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ht="15" customHeight="1">
      <c r="A5" s="13"/>
      <c r="B5" s="208" t="s">
        <v>3</v>
      </c>
      <c r="C5" s="208"/>
      <c r="D5" s="208"/>
      <c r="E5" s="208"/>
      <c r="F5" s="249"/>
      <c r="G5" s="249"/>
      <c r="H5" s="249"/>
      <c r="I5" s="249"/>
      <c r="J5" s="249"/>
      <c r="K5" s="13"/>
    </row>
    <row r="6" spans="1:11" ht="15" customHeight="1">
      <c r="A6" s="13"/>
      <c r="B6" s="208" t="s">
        <v>2</v>
      </c>
      <c r="C6" s="208"/>
      <c r="D6" s="208"/>
      <c r="E6" s="208"/>
      <c r="F6" s="249"/>
      <c r="G6" s="249"/>
      <c r="H6" s="249"/>
      <c r="I6" s="249"/>
      <c r="J6" s="249"/>
      <c r="K6" s="13"/>
    </row>
    <row r="7" spans="1:11" ht="15" customHeight="1">
      <c r="A7" s="13"/>
      <c r="B7" s="208" t="s">
        <v>1</v>
      </c>
      <c r="C7" s="208"/>
      <c r="D7" s="208"/>
      <c r="E7" s="208"/>
      <c r="F7" s="249"/>
      <c r="G7" s="249"/>
      <c r="H7" s="249"/>
      <c r="I7" s="249"/>
      <c r="J7" s="249"/>
      <c r="K7" s="13"/>
    </row>
    <row r="8" spans="1:11" ht="20.100000000000001" customHeight="1">
      <c r="A8" s="13"/>
      <c r="B8" s="119"/>
      <c r="C8" s="119"/>
      <c r="D8" s="119"/>
      <c r="E8" s="119"/>
      <c r="F8" s="119"/>
      <c r="G8" s="119"/>
      <c r="H8" s="119"/>
      <c r="I8" s="119"/>
      <c r="J8" s="119"/>
      <c r="K8" s="13"/>
    </row>
    <row r="9" spans="1:11" ht="20.100000000000001" customHeight="1">
      <c r="A9" s="13"/>
      <c r="B9" s="119" t="s">
        <v>84</v>
      </c>
      <c r="C9" s="119"/>
      <c r="D9" s="119"/>
      <c r="E9" s="119"/>
      <c r="F9" s="119"/>
      <c r="G9" s="119"/>
      <c r="H9" s="119"/>
      <c r="I9" s="119"/>
      <c r="J9" s="119"/>
      <c r="K9" s="13"/>
    </row>
    <row r="10" spans="1:11" ht="20.100000000000001" customHeight="1">
      <c r="A10" s="13"/>
      <c r="B10" s="119" t="s">
        <v>85</v>
      </c>
      <c r="C10" s="119"/>
      <c r="D10" s="119"/>
      <c r="E10" s="119"/>
      <c r="F10" s="119"/>
      <c r="G10" s="119"/>
      <c r="H10" s="119"/>
      <c r="I10" s="119"/>
      <c r="J10" s="119"/>
      <c r="K10" s="13"/>
    </row>
    <row r="11" spans="1:11" ht="20.100000000000001" customHeight="1">
      <c r="A11" s="13"/>
      <c r="B11" s="119"/>
      <c r="C11" s="119"/>
      <c r="D11" s="119"/>
      <c r="E11" s="119"/>
      <c r="F11" s="119"/>
      <c r="G11" s="119"/>
      <c r="H11" s="119"/>
      <c r="I11" s="119"/>
      <c r="J11" s="119"/>
      <c r="K11" s="13"/>
    </row>
    <row r="12" spans="1:11" ht="15" customHeight="1">
      <c r="A12" s="17"/>
      <c r="B12" s="13" t="s">
        <v>26</v>
      </c>
      <c r="C12" s="18"/>
      <c r="D12" s="13"/>
      <c r="E12" s="13"/>
      <c r="F12" s="13"/>
      <c r="G12" s="13"/>
      <c r="H12" s="13"/>
      <c r="I12" s="13"/>
      <c r="J12" s="13"/>
      <c r="K12" s="17"/>
    </row>
    <row r="13" spans="1:11" ht="15" customHeight="1">
      <c r="A13" s="17"/>
      <c r="B13" s="13" t="s">
        <v>55</v>
      </c>
      <c r="C13" s="38"/>
      <c r="D13" s="49"/>
      <c r="E13" s="49"/>
      <c r="F13" s="49"/>
      <c r="G13" s="49"/>
      <c r="H13" s="49"/>
      <c r="I13" s="13"/>
      <c r="J13" s="13"/>
      <c r="K13" s="17"/>
    </row>
    <row r="14" spans="1:11" ht="15" customHeight="1">
      <c r="A14" s="13"/>
      <c r="B14" s="13"/>
      <c r="C14" s="18"/>
      <c r="D14" s="13"/>
      <c r="E14" s="13"/>
      <c r="F14" s="13"/>
      <c r="G14" s="13"/>
      <c r="H14" s="13"/>
      <c r="I14" s="13"/>
      <c r="J14" s="13"/>
      <c r="K14" s="13"/>
    </row>
    <row r="15" spans="1:11" ht="45" customHeight="1">
      <c r="A15" s="13"/>
      <c r="B15" s="13"/>
      <c r="C15" s="13"/>
      <c r="D15" s="2" t="s">
        <v>62</v>
      </c>
      <c r="E15" s="2" t="s">
        <v>18</v>
      </c>
      <c r="F15" s="2" t="s">
        <v>24</v>
      </c>
      <c r="G15" s="2" t="s">
        <v>25</v>
      </c>
      <c r="H15" s="2" t="s">
        <v>22</v>
      </c>
      <c r="I15" s="39"/>
      <c r="J15" s="39"/>
      <c r="K15" s="13"/>
    </row>
    <row r="16" spans="1:11" ht="15" customHeight="1">
      <c r="A16" s="17"/>
      <c r="B16" s="13"/>
      <c r="C16" s="13"/>
      <c r="D16" s="33"/>
      <c r="E16" s="44"/>
      <c r="F16" s="42"/>
      <c r="G16" s="33"/>
      <c r="H16" s="43"/>
      <c r="I16" s="40"/>
      <c r="J16" s="13"/>
      <c r="K16" s="17"/>
    </row>
    <row r="17" spans="1:11" ht="15" customHeight="1">
      <c r="A17" s="13"/>
      <c r="B17" s="13"/>
      <c r="C17" s="13"/>
      <c r="D17" s="33"/>
      <c r="E17" s="44"/>
      <c r="F17" s="42"/>
      <c r="G17" s="33"/>
      <c r="H17" s="43"/>
      <c r="I17" s="40"/>
      <c r="J17" s="13"/>
      <c r="K17" s="13"/>
    </row>
    <row r="18" spans="1:11" ht="15" customHeight="1">
      <c r="A18" s="13"/>
      <c r="B18" s="13"/>
      <c r="C18" s="13"/>
      <c r="D18" s="66" t="s">
        <v>23</v>
      </c>
      <c r="E18" s="65">
        <f>SUMIF(F16:F17,F18,E16:E17)</f>
        <v>0</v>
      </c>
      <c r="F18" s="67" t="str" cm="1">
        <f t="array" ref="F18">_xlfn.IFS(AND(F16="",F17=""),"",AND(F16="",F17&lt;&gt;""),F17,F16&lt;&gt;"",F16)</f>
        <v/>
      </c>
      <c r="G18" s="21"/>
      <c r="H18" s="21"/>
      <c r="I18" s="21"/>
      <c r="J18" s="21"/>
      <c r="K18" s="13"/>
    </row>
    <row r="19" spans="1:11" ht="15" customHeight="1">
      <c r="A19" s="13"/>
      <c r="B19" s="13"/>
      <c r="C19" s="13"/>
      <c r="D19" s="66" t="str">
        <f>IF(E19&lt;&gt;"","Razem","")</f>
        <v/>
      </c>
      <c r="E19" s="65" t="str" cm="1">
        <f t="array" ref="E19">_xlfn.IFS(F19="","",AND(F19&lt;&gt;"",SUMIF(F16:F17,F19,E16:E17)=0),"",F19&lt;&gt;"",SUMIF(F16:F17,F19,E16:E17))</f>
        <v/>
      </c>
      <c r="F19" s="67" t="str" cm="1">
        <f t="array" ref="F19">_xlfn.IFS(AND(F16="",F17=""),"",AND(F16="",F17&lt;&gt;""),"",AND(F16&lt;&gt;"",F17=""),"",AND(F16&lt;&gt;"",F17&lt;&gt;"",F16&lt;&gt;F17),F17,AND(F16&lt;&gt;"",F17&lt;&gt;"",F16=F17),"")</f>
        <v/>
      </c>
      <c r="G19" s="21"/>
      <c r="H19" s="21"/>
      <c r="I19" s="21"/>
      <c r="J19" s="21"/>
      <c r="K19" s="13"/>
    </row>
    <row r="20" spans="1:11" ht="15" customHeight="1">
      <c r="A20" s="13"/>
      <c r="B20" s="13"/>
      <c r="C20" s="13"/>
      <c r="D20" s="21"/>
      <c r="E20" s="37"/>
      <c r="F20" s="37"/>
      <c r="G20" s="26"/>
      <c r="H20" s="26"/>
      <c r="I20" s="26"/>
      <c r="J20" s="26"/>
      <c r="K20" s="13"/>
    </row>
    <row r="21" spans="1:11" ht="15" customHeight="1">
      <c r="A21" s="13"/>
      <c r="B21" s="25" t="s">
        <v>32</v>
      </c>
      <c r="C21" s="25"/>
      <c r="D21" s="15"/>
      <c r="E21" s="15"/>
      <c r="F21" s="15"/>
      <c r="G21" s="15"/>
      <c r="H21" s="15"/>
      <c r="I21" s="15"/>
      <c r="J21" s="15"/>
      <c r="K21" s="13"/>
    </row>
    <row r="22" spans="1:11" ht="15" customHeight="1">
      <c r="A22" s="13"/>
      <c r="B22" s="13" t="s">
        <v>39</v>
      </c>
      <c r="C22" s="25"/>
      <c r="D22" s="15"/>
      <c r="E22" s="15"/>
      <c r="F22" s="15"/>
      <c r="G22" s="15"/>
      <c r="H22" s="15"/>
      <c r="I22" s="15"/>
      <c r="J22" s="15"/>
      <c r="K22" s="13"/>
    </row>
    <row r="23" spans="1:11" ht="15" customHeight="1">
      <c r="A23" s="13"/>
      <c r="B23" s="72" t="b">
        <v>0</v>
      </c>
      <c r="C23" s="13" t="s">
        <v>75</v>
      </c>
      <c r="D23" s="15"/>
      <c r="E23" s="15"/>
      <c r="F23" s="15"/>
      <c r="G23" s="15"/>
      <c r="H23" s="15"/>
      <c r="I23" s="15"/>
      <c r="J23" s="15"/>
      <c r="K23" s="13"/>
    </row>
    <row r="24" spans="1:11" ht="15" customHeight="1">
      <c r="A24" s="13"/>
      <c r="B24" s="72"/>
      <c r="C24" s="13" t="s">
        <v>37</v>
      </c>
      <c r="D24" s="15"/>
      <c r="E24" s="15"/>
      <c r="F24" s="15"/>
      <c r="G24" s="15"/>
      <c r="H24" s="15"/>
      <c r="I24" s="15"/>
      <c r="J24" s="15"/>
      <c r="K24" s="13"/>
    </row>
    <row r="25" spans="1:11" ht="15" customHeight="1">
      <c r="A25" s="13"/>
      <c r="B25" s="72"/>
      <c r="C25" s="13" t="s">
        <v>38</v>
      </c>
      <c r="D25" s="15"/>
      <c r="E25" s="15"/>
      <c r="F25" s="15"/>
      <c r="G25" s="15"/>
      <c r="H25" s="15"/>
      <c r="I25" s="15"/>
      <c r="J25" s="15"/>
      <c r="K25" s="13"/>
    </row>
    <row r="26" spans="1:11" ht="15" customHeight="1">
      <c r="A26" s="13"/>
      <c r="B26" s="72"/>
      <c r="C26" s="13" t="s">
        <v>40</v>
      </c>
      <c r="D26" s="15"/>
      <c r="E26" s="15"/>
      <c r="F26" s="15"/>
      <c r="G26" s="15"/>
      <c r="H26" s="15"/>
      <c r="I26" s="15"/>
      <c r="J26" s="15"/>
      <c r="K26" s="13"/>
    </row>
    <row r="27" spans="1:11" ht="15" customHeight="1">
      <c r="A27" s="13"/>
      <c r="B27" s="72" t="b">
        <v>0</v>
      </c>
      <c r="C27" s="46" t="s">
        <v>76</v>
      </c>
      <c r="D27" s="41"/>
      <c r="E27" s="41"/>
      <c r="F27" s="41"/>
      <c r="G27" s="41"/>
      <c r="H27" s="41"/>
      <c r="I27" s="15"/>
      <c r="J27" s="15"/>
      <c r="K27" s="13"/>
    </row>
    <row r="28" spans="1:11" ht="15" customHeight="1">
      <c r="A28" s="13"/>
      <c r="B28" s="72"/>
      <c r="C28" s="46" t="s">
        <v>50</v>
      </c>
      <c r="D28" s="41"/>
      <c r="E28" s="41"/>
      <c r="F28" s="41"/>
      <c r="G28" s="41"/>
      <c r="H28" s="41"/>
      <c r="I28" s="15"/>
      <c r="J28" s="15"/>
      <c r="K28" s="13"/>
    </row>
    <row r="29" spans="1:11" ht="15" customHeight="1">
      <c r="A29" s="13"/>
      <c r="B29" s="72" t="b">
        <v>0</v>
      </c>
      <c r="C29" s="46" t="s">
        <v>77</v>
      </c>
      <c r="D29" s="15"/>
      <c r="E29" s="15"/>
      <c r="F29" s="15"/>
      <c r="G29" s="15"/>
      <c r="H29" s="15"/>
      <c r="I29" s="15"/>
      <c r="J29" s="15"/>
      <c r="K29" s="13"/>
    </row>
    <row r="30" spans="1:11" ht="15" customHeight="1">
      <c r="A30" s="13"/>
      <c r="B30" s="72" t="b">
        <v>0</v>
      </c>
      <c r="C30" s="13" t="s">
        <v>114</v>
      </c>
      <c r="D30" s="15"/>
      <c r="E30" s="15"/>
      <c r="F30" s="15"/>
      <c r="G30" s="15"/>
      <c r="H30" s="15"/>
      <c r="I30" s="15"/>
      <c r="J30" s="15"/>
      <c r="K30" s="13"/>
    </row>
    <row r="31" spans="1:11" ht="15" customHeight="1">
      <c r="A31" s="13"/>
      <c r="B31" s="72"/>
      <c r="C31" s="13" t="s">
        <v>113</v>
      </c>
      <c r="D31" s="15"/>
      <c r="E31" s="15"/>
      <c r="F31" s="15"/>
      <c r="G31" s="15"/>
      <c r="H31" s="15"/>
      <c r="I31" s="15"/>
      <c r="J31" s="15"/>
      <c r="K31" s="13"/>
    </row>
    <row r="32" spans="1:11" ht="15" customHeight="1">
      <c r="A32" s="13"/>
      <c r="B32" s="72"/>
      <c r="C32" s="13"/>
      <c r="D32" s="15"/>
      <c r="E32" s="15"/>
      <c r="F32" s="15"/>
      <c r="G32" s="15"/>
      <c r="H32" s="15"/>
      <c r="I32" s="15"/>
      <c r="J32" s="15"/>
      <c r="K32" s="13"/>
    </row>
    <row r="33" spans="1:11" ht="15" customHeight="1">
      <c r="A33" s="13"/>
      <c r="B33" s="250" t="s">
        <v>53</v>
      </c>
      <c r="C33" s="250"/>
      <c r="D33" s="250"/>
      <c r="E33" s="250"/>
      <c r="F33" s="250"/>
      <c r="G33" s="250"/>
      <c r="H33" s="250"/>
      <c r="I33" s="250"/>
      <c r="J33" s="250"/>
      <c r="K33" s="13"/>
    </row>
    <row r="34" spans="1:11" ht="15" customHeight="1">
      <c r="A34" s="13"/>
      <c r="B34" s="250" t="s">
        <v>33</v>
      </c>
      <c r="C34" s="250"/>
      <c r="D34" s="250"/>
      <c r="E34" s="250"/>
      <c r="F34" s="250"/>
      <c r="G34" s="250"/>
      <c r="H34" s="250"/>
      <c r="I34" s="250"/>
      <c r="J34" s="250"/>
      <c r="K34" s="13"/>
    </row>
    <row r="35" spans="1:11" ht="15" customHeight="1">
      <c r="A35" s="13"/>
      <c r="B35" s="250" t="s">
        <v>34</v>
      </c>
      <c r="C35" s="250"/>
      <c r="D35" s="250"/>
      <c r="E35" s="250"/>
      <c r="F35" s="250"/>
      <c r="G35" s="250"/>
      <c r="H35" s="250"/>
      <c r="I35" s="250"/>
      <c r="J35" s="250"/>
      <c r="K35" s="13"/>
    </row>
    <row r="36" spans="1:11" ht="15" customHeight="1">
      <c r="A36" s="13"/>
      <c r="B36" s="13"/>
      <c r="C36" s="22"/>
      <c r="D36" s="13"/>
      <c r="E36" s="13"/>
      <c r="F36" s="13"/>
      <c r="G36" s="13"/>
      <c r="H36" s="13"/>
      <c r="I36" s="13"/>
      <c r="J36" s="13"/>
      <c r="K36" s="13"/>
    </row>
    <row r="37" spans="1:11" ht="15" customHeight="1">
      <c r="A37" s="13"/>
      <c r="B37" s="13"/>
      <c r="C37" s="22"/>
      <c r="D37" s="13"/>
      <c r="E37" s="13"/>
      <c r="F37" s="13"/>
      <c r="G37" s="244" t="s">
        <v>49</v>
      </c>
      <c r="H37" s="244"/>
      <c r="I37" s="244"/>
      <c r="J37" s="13"/>
      <c r="K37" s="13"/>
    </row>
    <row r="38" spans="1:11" ht="15" customHeight="1">
      <c r="A38" s="13"/>
      <c r="B38" s="13"/>
      <c r="C38" s="22"/>
      <c r="D38" s="13"/>
      <c r="E38" s="13"/>
      <c r="F38" s="13"/>
      <c r="G38" s="244" t="s">
        <v>79</v>
      </c>
      <c r="H38" s="244"/>
      <c r="I38" s="244"/>
      <c r="J38" s="13"/>
      <c r="K38" s="13"/>
    </row>
    <row r="39" spans="1:11" ht="1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</row>
    <row r="40" spans="1:11" ht="15" customHeight="1">
      <c r="A40" s="13"/>
      <c r="B40" s="243" t="s">
        <v>5</v>
      </c>
      <c r="C40" s="243"/>
      <c r="D40" s="243"/>
      <c r="E40" s="243"/>
      <c r="F40" s="243"/>
      <c r="G40" s="243" t="s">
        <v>6</v>
      </c>
      <c r="H40" s="243"/>
      <c r="I40" s="243"/>
      <c r="J40" s="243"/>
      <c r="K40" s="13"/>
    </row>
    <row r="41" spans="1:11" ht="15" customHeight="1">
      <c r="A41" s="13"/>
      <c r="B41" s="243"/>
      <c r="C41" s="243"/>
      <c r="D41" s="243"/>
      <c r="E41" s="243"/>
      <c r="F41" s="243"/>
      <c r="G41" s="243"/>
      <c r="H41" s="243"/>
      <c r="I41" s="243"/>
      <c r="J41" s="243"/>
      <c r="K41" s="13"/>
    </row>
    <row r="42" spans="1:11" ht="15" customHeight="1">
      <c r="A42" s="13"/>
      <c r="B42" s="243"/>
      <c r="C42" s="243"/>
      <c r="D42" s="243"/>
      <c r="E42" s="243"/>
      <c r="F42" s="243"/>
      <c r="G42" s="243"/>
      <c r="H42" s="243"/>
      <c r="I42" s="243"/>
      <c r="J42" s="243"/>
      <c r="K42" s="13"/>
    </row>
    <row r="43" spans="1:11" ht="15" customHeight="1">
      <c r="A43" s="13"/>
      <c r="B43" s="243" t="s">
        <v>7</v>
      </c>
      <c r="C43" s="243"/>
      <c r="D43" s="243"/>
      <c r="E43" s="243"/>
      <c r="F43" s="243"/>
      <c r="G43" s="243" t="s">
        <v>8</v>
      </c>
      <c r="H43" s="243"/>
      <c r="I43" s="243"/>
      <c r="J43" s="243"/>
      <c r="K43" s="13"/>
    </row>
    <row r="44" spans="1:11" ht="15" customHeight="1">
      <c r="A44" s="13"/>
      <c r="B44" s="243"/>
      <c r="C44" s="243"/>
      <c r="D44" s="243"/>
      <c r="E44" s="243"/>
      <c r="F44" s="243"/>
      <c r="G44" s="243"/>
      <c r="H44" s="243"/>
      <c r="I44" s="243"/>
      <c r="J44" s="243"/>
      <c r="K44" s="13"/>
    </row>
    <row r="45" spans="1:11" ht="15" customHeight="1">
      <c r="A45" s="13"/>
      <c r="B45" s="243"/>
      <c r="C45" s="243"/>
      <c r="D45" s="243"/>
      <c r="E45" s="243"/>
      <c r="F45" s="243"/>
      <c r="G45" s="243"/>
      <c r="H45" s="243"/>
      <c r="I45" s="243"/>
      <c r="J45" s="243"/>
      <c r="K45" s="13"/>
    </row>
    <row r="46" spans="1:11" ht="15" customHeight="1">
      <c r="A46" s="13"/>
      <c r="B46" s="19" t="s">
        <v>66</v>
      </c>
      <c r="C46" s="19"/>
      <c r="D46" s="19"/>
      <c r="E46" s="19"/>
      <c r="F46" s="19"/>
      <c r="G46" s="13"/>
      <c r="H46" s="13"/>
      <c r="I46" s="13"/>
      <c r="J46" s="13"/>
      <c r="K46" s="13"/>
    </row>
  </sheetData>
  <mergeCells count="19">
    <mergeCell ref="B5:E5"/>
    <mergeCell ref="F5:J5"/>
    <mergeCell ref="B6:E6"/>
    <mergeCell ref="F6:J6"/>
    <mergeCell ref="B7:E7"/>
    <mergeCell ref="F7:J7"/>
    <mergeCell ref="B43:F45"/>
    <mergeCell ref="G43:J45"/>
    <mergeCell ref="B8:J8"/>
    <mergeCell ref="B9:J9"/>
    <mergeCell ref="B10:J10"/>
    <mergeCell ref="B11:J11"/>
    <mergeCell ref="B33:J33"/>
    <mergeCell ref="B34:J34"/>
    <mergeCell ref="B35:J35"/>
    <mergeCell ref="G37:I37"/>
    <mergeCell ref="G38:I38"/>
    <mergeCell ref="B40:F42"/>
    <mergeCell ref="G40:J42"/>
  </mergeCells>
  <conditionalFormatting sqref="C23:C26">
    <cfRule type="expression" dxfId="11" priority="6">
      <formula>$B$23=TRUE</formula>
    </cfRule>
  </conditionalFormatting>
  <conditionalFormatting sqref="C27:C28">
    <cfRule type="expression" dxfId="10" priority="5">
      <formula>$B$27=TRUE</formula>
    </cfRule>
  </conditionalFormatting>
  <conditionalFormatting sqref="C29">
    <cfRule type="expression" dxfId="9" priority="4">
      <formula>$B$29=TRUE</formula>
    </cfRule>
  </conditionalFormatting>
  <conditionalFormatting sqref="C30:C31">
    <cfRule type="expression" dxfId="8" priority="3">
      <formula>$B$30=TRUE</formula>
    </cfRule>
  </conditionalFormatting>
  <conditionalFormatting sqref="D19:F19">
    <cfRule type="expression" dxfId="7" priority="2">
      <formula>AND($D$19="",$F$19="")</formula>
    </cfRule>
  </conditionalFormatting>
  <conditionalFormatting sqref="E18">
    <cfRule type="cellIs" dxfId="6" priority="1" operator="equal">
      <formula>0</formula>
    </cfRule>
  </conditionalFormatting>
  <dataValidations count="1">
    <dataValidation type="list" allowBlank="1" showErrorMessage="1" errorTitle="Błędna waluta" error="Dostępne waluty: PLN, EUR. _x000a_Skasuj i wybierz walutę z listy." sqref="F16:F17" xr:uid="{4D7A5181-0206-4E9A-9E4F-81D693D0C5C6}">
      <formula1>"PLN, EUR"</formula1>
    </dataValidation>
  </dataValidations>
  <pageMargins left="0.43307086614173229" right="0.43307086614173229" top="0.74803149606299213" bottom="0.74803149606299213" header="0.19685039370078741" footer="0.19685039370078741"/>
  <pageSetup paperSize="9" orientation="portrait" r:id="rId1"/>
  <headerFooter>
    <oddHeader>&amp;LZałącznik 7</oddHeader>
    <oddFooter>&amp;R&amp;P z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7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21</xdr:row>
                    <xdr:rowOff>171450</xdr:rowOff>
                  </from>
                  <to>
                    <xdr:col>2</xdr:col>
                    <xdr:colOff>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25</xdr:row>
                    <xdr:rowOff>171450</xdr:rowOff>
                  </from>
                  <to>
                    <xdr:col>2</xdr:col>
                    <xdr:colOff>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9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27</xdr:row>
                    <xdr:rowOff>171450</xdr:rowOff>
                  </from>
                  <to>
                    <xdr:col>2</xdr:col>
                    <xdr:colOff>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0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28</xdr:row>
                    <xdr:rowOff>171450</xdr:rowOff>
                  </from>
                  <to>
                    <xdr:col>1</xdr:col>
                    <xdr:colOff>200025</xdr:colOff>
                    <xdr:row>30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Nazwane zakresy</vt:lpstr>
      </vt:variant>
      <vt:variant>
        <vt:i4>14</vt:i4>
      </vt:variant>
    </vt:vector>
  </HeadingPairs>
  <TitlesOfParts>
    <vt:vector size="27" baseType="lpstr">
      <vt:lpstr>Załącznik nr 1 (pl-ang)</vt:lpstr>
      <vt:lpstr>Załącznik 1 (pl-ang) (2)</vt:lpstr>
      <vt:lpstr>Załącznik 1 (pl-ang) (1)</vt:lpstr>
      <vt:lpstr>Załącznik nr 2 (pl-ang)</vt:lpstr>
      <vt:lpstr>Załącznik nr 3</vt:lpstr>
      <vt:lpstr>Załącznik nr 4 (pl-ang)</vt:lpstr>
      <vt:lpstr>Załącznik nr 5 (pl-ang)</vt:lpstr>
      <vt:lpstr>Załącznik nr 6</vt:lpstr>
      <vt:lpstr>Załącznik nr 7</vt:lpstr>
      <vt:lpstr>Załącznik nr 8</vt:lpstr>
      <vt:lpstr>Załącznik nr 9</vt:lpstr>
      <vt:lpstr>Załącznik nr 10</vt:lpstr>
      <vt:lpstr>Załącznik nr 11</vt:lpstr>
      <vt:lpstr>'Załącznik 1 (pl-ang) (1)'!Obszar_wydruku</vt:lpstr>
      <vt:lpstr>'Załącznik 1 (pl-ang) (2)'!Obszar_wydruku</vt:lpstr>
      <vt:lpstr>'Załącznik nr 1 (pl-ang)'!Obszar_wydruku</vt:lpstr>
      <vt:lpstr>'Załącznik nr 10'!Obszar_wydruku</vt:lpstr>
      <vt:lpstr>'Załącznik nr 11'!Obszar_wydruku</vt:lpstr>
      <vt:lpstr>'Załącznik nr 2 (pl-ang)'!Obszar_wydruku</vt:lpstr>
      <vt:lpstr>'Załącznik nr 3'!Obszar_wydruku</vt:lpstr>
      <vt:lpstr>'Załącznik nr 4 (pl-ang)'!Obszar_wydruku</vt:lpstr>
      <vt:lpstr>'Załącznik nr 5 (pl-ang)'!Obszar_wydruku</vt:lpstr>
      <vt:lpstr>'Załącznik nr 6'!Obszar_wydruku</vt:lpstr>
      <vt:lpstr>'Załącznik nr 7'!Obszar_wydruku</vt:lpstr>
      <vt:lpstr>'Załącznik nr 8'!Obszar_wydruku</vt:lpstr>
      <vt:lpstr>'Załącznik nr 9'!Obszar_wydruku</vt:lpstr>
      <vt:lpstr>'Załącznik nr 11'!Tytuły_wydruku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Grębla</dc:creator>
  <cp:lastModifiedBy>Jolanta Grębla</cp:lastModifiedBy>
  <cp:lastPrinted>2025-10-07T11:56:19Z</cp:lastPrinted>
  <dcterms:created xsi:type="dcterms:W3CDTF">2018-10-12T10:18:12Z</dcterms:created>
  <dcterms:modified xsi:type="dcterms:W3CDTF">2025-10-30T14:07:09Z</dcterms:modified>
</cp:coreProperties>
</file>